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0730" windowHeight="11760" tabRatio="500"/>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Guidance!$A$23</definedName>
    <definedName name="_ftnref1" localSheetId="0">Guidance!$A$8</definedName>
    <definedName name="OLE_LINK2" localSheetId="0">Guidance!$A$1</definedName>
    <definedName name="_xlnm.Print_Area" localSheetId="0">Guidance!$A$1:$A$49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 i="7" l="1"/>
  <c r="C4" i="7"/>
  <c r="C5" i="7"/>
  <c r="C7" i="7" s="1"/>
  <c r="E4" i="3"/>
  <c r="E5" i="3"/>
  <c r="E6" i="3"/>
  <c r="E7" i="3"/>
  <c r="E8" i="3"/>
  <c r="E9" i="3"/>
  <c r="E10" i="3"/>
  <c r="E11" i="3"/>
  <c r="E12" i="3"/>
  <c r="E3" i="3"/>
  <c r="E13" i="3" s="1"/>
  <c r="E15" i="3" s="1"/>
  <c r="B5" i="4"/>
  <c r="B6" i="4"/>
  <c r="B7" i="4"/>
  <c r="C3" i="2"/>
  <c r="E3" i="2"/>
  <c r="C4" i="2"/>
  <c r="E4" i="2"/>
  <c r="C5" i="2"/>
  <c r="E5" i="2"/>
  <c r="C6" i="2"/>
  <c r="E6" i="2"/>
  <c r="C7" i="2"/>
  <c r="E7" i="2"/>
  <c r="C8" i="2"/>
  <c r="E8" i="2"/>
  <c r="C9" i="2"/>
  <c r="E9" i="2"/>
  <c r="C10" i="2"/>
  <c r="E10" i="2"/>
  <c r="C11" i="2"/>
  <c r="E11" i="2"/>
  <c r="E12" i="2"/>
  <c r="E13" i="2"/>
  <c r="E15" i="2"/>
  <c r="C11" i="5"/>
</calcChain>
</file>

<file path=xl/sharedStrings.xml><?xml version="1.0" encoding="utf-8"?>
<sst xmlns="http://schemas.openxmlformats.org/spreadsheetml/2006/main" count="78" uniqueCount="64">
  <si>
    <t>Products</t>
  </si>
  <si>
    <t>Comments</t>
  </si>
  <si>
    <t>Shelter</t>
  </si>
  <si>
    <t>Rent</t>
  </si>
  <si>
    <t>Wash</t>
  </si>
  <si>
    <t>Water supply</t>
  </si>
  <si>
    <t>Services</t>
  </si>
  <si>
    <t>Transportation</t>
  </si>
  <si>
    <t>Debt repayment</t>
  </si>
  <si>
    <t>Item 1</t>
  </si>
  <si>
    <t>Item 2</t>
  </si>
  <si>
    <t>Item 3</t>
  </si>
  <si>
    <t>Item 4</t>
  </si>
  <si>
    <t>Item 6</t>
  </si>
  <si>
    <t>Item 5</t>
  </si>
  <si>
    <t>Item 7</t>
  </si>
  <si>
    <t>Item 8</t>
  </si>
  <si>
    <t>Item 9</t>
  </si>
  <si>
    <t>Item 10</t>
  </si>
  <si>
    <t>Unit</t>
  </si>
  <si>
    <t>Category</t>
  </si>
  <si>
    <t>Average expected inflation during the project period</t>
  </si>
  <si>
    <t>Value</t>
  </si>
  <si>
    <t>Factors for setting the value</t>
  </si>
  <si>
    <t>COST OF FOOD BASKET</t>
  </si>
  <si>
    <t>Total + additional 10% for dairy products and vegetables (when appropriate)</t>
  </si>
  <si>
    <t>Average household size</t>
  </si>
  <si>
    <t>Communication</t>
  </si>
  <si>
    <t>EXPENDITURE BASKET</t>
  </si>
  <si>
    <t>Livelihoods</t>
  </si>
  <si>
    <t>Seeds, veterinary drugs, tools, etc.</t>
  </si>
  <si>
    <t>CALCULATING THE VALUE OF THE TRANSFER</t>
  </si>
  <si>
    <t>Health</t>
  </si>
  <si>
    <t>Education</t>
  </si>
  <si>
    <t>School materials</t>
  </si>
  <si>
    <t>Health care / medication</t>
  </si>
  <si>
    <t>Unmet emergency needs (10%)</t>
  </si>
  <si>
    <t>Quantity per person/month (gr)</t>
  </si>
  <si>
    <t>Quantities per person/month (kg)</t>
  </si>
  <si>
    <t>Unit price (kg) (local currency)</t>
  </si>
  <si>
    <t>Total food expenditure/person/month</t>
  </si>
  <si>
    <t>Total food expenditure/HH/month</t>
  </si>
  <si>
    <t>Cost per person/month (local currency)</t>
  </si>
  <si>
    <t xml:space="preserve">The food basket should include the main food items consumed by the beneficiary population and should represent a balanced diet covering the minimum kcal/day (2,100 kcal/day). Items and quantities should be based on assessment (or existing national expenditure surveys) and agreed with other agencies. </t>
  </si>
  <si>
    <t>NON-FOOD ITEM (NFI) EXPENDITURE</t>
  </si>
  <si>
    <t>Quantity per person/month</t>
  </si>
  <si>
    <t>Unit price 
(local currency)</t>
  </si>
  <si>
    <t>Total NFI expenditure per person/month</t>
  </si>
  <si>
    <t>Total NFI expenditure per HH/month</t>
  </si>
  <si>
    <t>Expenditure per person/month (local currency)</t>
  </si>
  <si>
    <t>Minimum NFI based on assessment (or existing national expenditure surveys) and agreed with other agencies.  
(E.g. soap for laundy and personal use, water collection and storage containers, blankets, insecticide treated mosquito nets, cooking items, firewood/fuel, etc.)</t>
  </si>
  <si>
    <t>OTHER EXPENDITURE</t>
  </si>
  <si>
    <t>Expenditure per household/month (local currency)</t>
  </si>
  <si>
    <t>Personal expenditure</t>
  </si>
  <si>
    <t>Total other expenditure</t>
  </si>
  <si>
    <t>Most of this information should be available from household surveys or baseline, or from post-distribution monitoring from previous projects. 
The needs for water per HH, in a normal situation, is 15 litres/person/day, according to Sphere standard.</t>
  </si>
  <si>
    <t>Total food expenditure (household/month)</t>
  </si>
  <si>
    <t>Total NFI expenditure (household/month</t>
  </si>
  <si>
    <t>Total other expenditure (household/month)</t>
  </si>
  <si>
    <t>FINAL Minimum expenditure basket (household/month)</t>
  </si>
  <si>
    <t>Minimum expenditure basket (household/month)</t>
  </si>
  <si>
    <t>Needs to be covered per household per month in local currency (e.g., minimum expenditure basket)</t>
  </si>
  <si>
    <t>% of needs to be covered by the intervention (this will depend on whether and how much people are able to provide for themselves or through support from others)</t>
  </si>
  <si>
    <t>Transfer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</si>
</sst>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0">
    <xf numFmtId="0" fontId="0" fillId="0" borderId="0" xfId="0"/>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64" fontId="5" fillId="5" borderId="11"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4" fontId="2" fillId="5" borderId="11"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2" fillId="5" borderId="10" xfId="0" applyFont="1" applyFill="1" applyBorder="1" applyAlignment="1">
      <alignment horizontal="left" vertical="center" wrapText="1"/>
    </xf>
    <xf numFmtId="3" fontId="2" fillId="5" borderId="12"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3" fontId="13" fillId="7" borderId="3"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3" borderId="4" xfId="0" applyFill="1" applyBorder="1" applyAlignment="1">
      <alignment horizontal="left" vertical="center" wrapText="1"/>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2" fillId="3" borderId="1" xfId="0" applyFont="1" applyFill="1" applyBorder="1" applyAlignment="1">
      <alignment vertical="center"/>
    </xf>
    <xf numFmtId="0" fontId="2" fillId="3" borderId="3" xfId="0" applyFont="1" applyFill="1" applyBorder="1" applyAlignment="1">
      <alignment horizontal="center" vertical="center"/>
    </xf>
    <xf numFmtId="0" fontId="11" fillId="6" borderId="18" xfId="0" applyFont="1" applyFill="1" applyBorder="1" applyAlignment="1">
      <alignment horizontal="center" vertical="center" wrapText="1"/>
    </xf>
    <xf numFmtId="3" fontId="16" fillId="7" borderId="5" xfId="0" applyNumberFormat="1" applyFont="1" applyFill="1" applyBorder="1" applyAlignment="1">
      <alignment horizontal="center" vertical="center" wrapText="1"/>
    </xf>
    <xf numFmtId="3" fontId="16" fillId="5" borderId="12" xfId="0" applyNumberFormat="1" applyFont="1" applyFill="1" applyBorder="1" applyAlignment="1">
      <alignment horizontal="center" vertical="center"/>
    </xf>
    <xf numFmtId="164" fontId="17" fillId="0" borderId="6"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0" borderId="6" xfId="0" applyNumberFormat="1" applyFont="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7" fillId="5" borderId="11" xfId="0" applyNumberFormat="1" applyFont="1" applyFill="1" applyBorder="1" applyAlignment="1">
      <alignment horizontal="center" vertical="center" wrapText="1"/>
    </xf>
    <xf numFmtId="0" fontId="13"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0" fillId="0" borderId="0" xfId="0" applyAlignment="1">
      <alignment horizontal="center" vertical="center"/>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9" fillId="0" borderId="8" xfId="0" applyFont="1" applyBorder="1" applyAlignment="1">
      <alignment horizont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8" fillId="3" borderId="6" xfId="0" applyFont="1" applyFill="1" applyBorder="1" applyAlignment="1">
      <alignment horizontal="right" vertical="center" wrapText="1"/>
    </xf>
    <xf numFmtId="0" fontId="17" fillId="3" borderId="6" xfId="0" applyFont="1" applyFill="1" applyBorder="1" applyAlignment="1">
      <alignment horizontal="right" vertical="center" wrapText="1"/>
    </xf>
    <xf numFmtId="0" fontId="8" fillId="3" borderId="11" xfId="0" applyFont="1" applyFill="1" applyBorder="1" applyAlignment="1">
      <alignment horizontal="right" vertical="center" wrapText="1"/>
    </xf>
    <xf numFmtId="0" fontId="17" fillId="3" borderId="11" xfId="0" applyFont="1" applyFill="1" applyBorder="1" applyAlignment="1">
      <alignment horizontal="right" vertical="center" wrapText="1"/>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6048375</xdr:colOff>
          <xdr:row>48</xdr:row>
          <xdr:rowOff>38100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0"/>
  <sheetViews>
    <sheetView tabSelected="1" zoomScaleNormal="100" zoomScalePageLayoutView="200" workbookViewId="0">
      <selection activeCell="M14" sqref="M14"/>
    </sheetView>
  </sheetViews>
  <sheetFormatPr defaultColWidth="11.109375" defaultRowHeight="15" x14ac:dyDescent="0.2"/>
  <cols>
    <col min="1" max="1" width="70.88671875" customWidth="1"/>
    <col min="6" max="6" width="15.77734375" customWidth="1"/>
  </cols>
  <sheetData>
    <row r="20" ht="15.75" customHeight="1" x14ac:dyDescent="0.2"/>
  </sheetData>
  <phoneticPr fontId="15" type="noConversion"/>
  <printOptions horizontalCentered="1" verticalCentered="1"/>
  <pageMargins left="0.78740157480314965" right="0.78740157480314965" top="0.78740157480314965" bottom="0.78740157480314965" header="0.51181102362204722" footer="0.51181102362204722"/>
  <pageSetup paperSize="9" orientation="portrait"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drawing r:id="rId2"/>
  <legacyDrawing r:id="rId3"/>
  <oleObjects>
    <mc:AlternateContent xmlns:mc="http://schemas.openxmlformats.org/markup-compatibility/2006">
      <mc:Choice Requires="x14">
        <oleObject progId="Word.Document.12" shapeId="2055" r:id="rId4">
          <objectPr defaultSize="0" r:id="rId5">
            <anchor moveWithCells="1">
              <from>
                <xdr:col>0</xdr:col>
                <xdr:colOff>0</xdr:colOff>
                <xdr:row>0</xdr:row>
                <xdr:rowOff>0</xdr:rowOff>
              </from>
              <to>
                <xdr:col>0</xdr:col>
                <xdr:colOff>6057900</xdr:colOff>
                <xdr:row>48</xdr:row>
                <xdr:rowOff>28575</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opLeftCell="B1" zoomScaleNormal="100" zoomScalePageLayoutView="200" workbookViewId="0">
      <selection activeCell="M14" sqref="M14"/>
    </sheetView>
  </sheetViews>
  <sheetFormatPr defaultColWidth="11.6640625" defaultRowHeight="15" x14ac:dyDescent="0.2"/>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x14ac:dyDescent="0.3">
      <c r="A1" s="71" t="s">
        <v>24</v>
      </c>
      <c r="B1" s="71"/>
      <c r="C1" s="71"/>
      <c r="D1" s="71"/>
      <c r="E1" s="71"/>
      <c r="F1" s="71"/>
    </row>
    <row r="2" spans="1:6" ht="62.1" customHeight="1" x14ac:dyDescent="0.2">
      <c r="A2" s="7" t="s">
        <v>0</v>
      </c>
      <c r="B2" s="8" t="s">
        <v>37</v>
      </c>
      <c r="C2" s="8" t="s">
        <v>38</v>
      </c>
      <c r="D2" s="8" t="s">
        <v>39</v>
      </c>
      <c r="E2" s="8" t="s">
        <v>42</v>
      </c>
      <c r="F2" s="9" t="s">
        <v>1</v>
      </c>
    </row>
    <row r="3" spans="1:6" ht="24.95" customHeight="1" x14ac:dyDescent="0.2">
      <c r="A3" s="13" t="s">
        <v>9</v>
      </c>
      <c r="B3" s="1"/>
      <c r="C3" s="10">
        <f>B3/1000</f>
        <v>0</v>
      </c>
      <c r="D3" s="1"/>
      <c r="E3" s="11">
        <f>C3*D3</f>
        <v>0</v>
      </c>
      <c r="F3" s="72" t="s">
        <v>43</v>
      </c>
    </row>
    <row r="4" spans="1:6" ht="18.95" customHeight="1" x14ac:dyDescent="0.2">
      <c r="A4" s="13" t="s">
        <v>10</v>
      </c>
      <c r="B4" s="1"/>
      <c r="C4" s="10">
        <f t="shared" ref="C4:C11" si="0">B4/1000</f>
        <v>0</v>
      </c>
      <c r="D4" s="1"/>
      <c r="E4" s="11">
        <f t="shared" ref="E4:E11" si="1">C4*D4</f>
        <v>0</v>
      </c>
      <c r="F4" s="72"/>
    </row>
    <row r="5" spans="1:6" ht="21.95" customHeight="1" x14ac:dyDescent="0.2">
      <c r="A5" s="13" t="s">
        <v>11</v>
      </c>
      <c r="B5" s="1"/>
      <c r="C5" s="10">
        <f t="shared" si="0"/>
        <v>0</v>
      </c>
      <c r="D5" s="1"/>
      <c r="E5" s="11">
        <f t="shared" si="1"/>
        <v>0</v>
      </c>
      <c r="F5" s="72"/>
    </row>
    <row r="6" spans="1:6" ht="21" customHeight="1" x14ac:dyDescent="0.2">
      <c r="A6" s="13" t="s">
        <v>12</v>
      </c>
      <c r="B6" s="1"/>
      <c r="C6" s="10">
        <f t="shared" si="0"/>
        <v>0</v>
      </c>
      <c r="D6" s="1"/>
      <c r="E6" s="11">
        <f t="shared" si="1"/>
        <v>0</v>
      </c>
      <c r="F6" s="72"/>
    </row>
    <row r="7" spans="1:6" ht="21" customHeight="1" x14ac:dyDescent="0.2">
      <c r="A7" s="13" t="s">
        <v>14</v>
      </c>
      <c r="B7" s="1"/>
      <c r="C7" s="10">
        <f t="shared" si="0"/>
        <v>0</v>
      </c>
      <c r="D7" s="1"/>
      <c r="E7" s="11">
        <f t="shared" si="1"/>
        <v>0</v>
      </c>
      <c r="F7" s="72"/>
    </row>
    <row r="8" spans="1:6" ht="21" customHeight="1" x14ac:dyDescent="0.2">
      <c r="A8" s="13" t="s">
        <v>13</v>
      </c>
      <c r="B8" s="1"/>
      <c r="C8" s="10">
        <f t="shared" si="0"/>
        <v>0</v>
      </c>
      <c r="D8" s="1"/>
      <c r="E8" s="11">
        <f t="shared" si="1"/>
        <v>0</v>
      </c>
      <c r="F8" s="72"/>
    </row>
    <row r="9" spans="1:6" ht="23.1" customHeight="1" x14ac:dyDescent="0.2">
      <c r="A9" s="13" t="s">
        <v>15</v>
      </c>
      <c r="B9" s="1"/>
      <c r="C9" s="10">
        <f t="shared" si="0"/>
        <v>0</v>
      </c>
      <c r="D9" s="1"/>
      <c r="E9" s="11">
        <f t="shared" si="1"/>
        <v>0</v>
      </c>
      <c r="F9" s="72"/>
    </row>
    <row r="10" spans="1:6" ht="21" customHeight="1" x14ac:dyDescent="0.2">
      <c r="A10" s="13" t="s">
        <v>16</v>
      </c>
      <c r="B10" s="1"/>
      <c r="C10" s="10">
        <f t="shared" si="0"/>
        <v>0</v>
      </c>
      <c r="D10" s="1"/>
      <c r="E10" s="11">
        <f t="shared" si="1"/>
        <v>0</v>
      </c>
      <c r="F10" s="72"/>
    </row>
    <row r="11" spans="1:6" ht="18.95" customHeight="1" x14ac:dyDescent="0.2">
      <c r="A11" s="13" t="s">
        <v>17</v>
      </c>
      <c r="B11" s="1"/>
      <c r="C11" s="10">
        <f t="shared" si="0"/>
        <v>0</v>
      </c>
      <c r="D11" s="1"/>
      <c r="E11" s="11">
        <f t="shared" si="1"/>
        <v>0</v>
      </c>
      <c r="F11" s="72"/>
    </row>
    <row r="12" spans="1:6" ht="27.75" customHeight="1" x14ac:dyDescent="0.2">
      <c r="A12" s="65" t="s">
        <v>40</v>
      </c>
      <c r="B12" s="66"/>
      <c r="C12" s="66"/>
      <c r="D12" s="66"/>
      <c r="E12" s="12">
        <f>SUM(E3:E11)</f>
        <v>0</v>
      </c>
      <c r="F12" s="72"/>
    </row>
    <row r="13" spans="1:6" ht="33" customHeight="1" x14ac:dyDescent="0.2">
      <c r="A13" s="67" t="s">
        <v>25</v>
      </c>
      <c r="B13" s="68"/>
      <c r="C13" s="68"/>
      <c r="D13" s="68"/>
      <c r="E13" s="12">
        <f>(E12*10%)+E12</f>
        <v>0</v>
      </c>
      <c r="F13" s="72"/>
    </row>
    <row r="14" spans="1:6" ht="33" customHeight="1" x14ac:dyDescent="0.2">
      <c r="A14" s="67" t="s">
        <v>26</v>
      </c>
      <c r="B14" s="68"/>
      <c r="C14" s="68"/>
      <c r="D14" s="68"/>
      <c r="E14" s="53"/>
      <c r="F14" s="72"/>
    </row>
    <row r="15" spans="1:6" ht="15.75" thickBot="1" x14ac:dyDescent="0.25">
      <c r="A15" s="69" t="s">
        <v>41</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95" zoomScaleNormal="95" zoomScalePageLayoutView="150" workbookViewId="0">
      <selection activeCell="M14" sqref="M14"/>
    </sheetView>
  </sheetViews>
  <sheetFormatPr defaultColWidth="11.6640625" defaultRowHeight="15" x14ac:dyDescent="0.2"/>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x14ac:dyDescent="0.3">
      <c r="A1" s="71" t="s">
        <v>44</v>
      </c>
      <c r="B1" s="71"/>
      <c r="C1" s="71"/>
      <c r="D1" s="71"/>
      <c r="E1" s="71"/>
      <c r="F1" s="71"/>
    </row>
    <row r="2" spans="1:6" ht="54.75" customHeight="1" x14ac:dyDescent="0.2">
      <c r="A2" s="54" t="s">
        <v>0</v>
      </c>
      <c r="B2" s="62" t="s">
        <v>45</v>
      </c>
      <c r="C2" s="54" t="s">
        <v>19</v>
      </c>
      <c r="D2" s="62" t="s">
        <v>46</v>
      </c>
      <c r="E2" s="62" t="s">
        <v>49</v>
      </c>
      <c r="F2" s="55" t="s">
        <v>1</v>
      </c>
    </row>
    <row r="3" spans="1:6" ht="23.1" customHeight="1" x14ac:dyDescent="0.2">
      <c r="A3" s="56" t="s">
        <v>9</v>
      </c>
      <c r="B3" s="57"/>
      <c r="C3" s="57"/>
      <c r="D3" s="57"/>
      <c r="E3" s="58">
        <f>B3*D3</f>
        <v>0</v>
      </c>
      <c r="F3" s="78" t="s">
        <v>50</v>
      </c>
    </row>
    <row r="4" spans="1:6" ht="21.95" customHeight="1" x14ac:dyDescent="0.2">
      <c r="A4" s="56" t="s">
        <v>10</v>
      </c>
      <c r="B4" s="57"/>
      <c r="C4" s="57"/>
      <c r="D4" s="57"/>
      <c r="E4" s="58">
        <f t="shared" ref="E4:E12" si="0">B4*D4</f>
        <v>0</v>
      </c>
      <c r="F4" s="78"/>
    </row>
    <row r="5" spans="1:6" ht="21" customHeight="1" x14ac:dyDescent="0.2">
      <c r="A5" s="56" t="s">
        <v>11</v>
      </c>
      <c r="B5" s="57"/>
      <c r="C5" s="57"/>
      <c r="D5" s="57"/>
      <c r="E5" s="58">
        <f t="shared" si="0"/>
        <v>0</v>
      </c>
      <c r="F5" s="78"/>
    </row>
    <row r="6" spans="1:6" ht="23.1" customHeight="1" x14ac:dyDescent="0.2">
      <c r="A6" s="56" t="s">
        <v>12</v>
      </c>
      <c r="B6" s="57"/>
      <c r="C6" s="57"/>
      <c r="D6" s="57"/>
      <c r="E6" s="58">
        <f t="shared" si="0"/>
        <v>0</v>
      </c>
      <c r="F6" s="78"/>
    </row>
    <row r="7" spans="1:6" ht="21" customHeight="1" x14ac:dyDescent="0.2">
      <c r="A7" s="56" t="s">
        <v>14</v>
      </c>
      <c r="B7" s="57"/>
      <c r="C7" s="57"/>
      <c r="D7" s="57"/>
      <c r="E7" s="58">
        <f t="shared" si="0"/>
        <v>0</v>
      </c>
      <c r="F7" s="78"/>
    </row>
    <row r="8" spans="1:6" ht="23.1" customHeight="1" x14ac:dyDescent="0.2">
      <c r="A8" s="56" t="s">
        <v>13</v>
      </c>
      <c r="B8" s="57"/>
      <c r="C8" s="57"/>
      <c r="D8" s="57"/>
      <c r="E8" s="58">
        <f t="shared" si="0"/>
        <v>0</v>
      </c>
      <c r="F8" s="78"/>
    </row>
    <row r="9" spans="1:6" ht="24.95" customHeight="1" x14ac:dyDescent="0.2">
      <c r="A9" s="56" t="s">
        <v>15</v>
      </c>
      <c r="B9" s="57"/>
      <c r="C9" s="57"/>
      <c r="D9" s="57"/>
      <c r="E9" s="58">
        <f t="shared" si="0"/>
        <v>0</v>
      </c>
      <c r="F9" s="78"/>
    </row>
    <row r="10" spans="1:6" ht="24.95" customHeight="1" x14ac:dyDescent="0.2">
      <c r="A10" s="56" t="s">
        <v>16</v>
      </c>
      <c r="B10" s="57"/>
      <c r="C10" s="57"/>
      <c r="D10" s="57"/>
      <c r="E10" s="58">
        <f t="shared" si="0"/>
        <v>0</v>
      </c>
      <c r="F10" s="78"/>
    </row>
    <row r="11" spans="1:6" ht="23.1" customHeight="1" x14ac:dyDescent="0.2">
      <c r="A11" s="56" t="s">
        <v>17</v>
      </c>
      <c r="B11" s="57"/>
      <c r="C11" s="57"/>
      <c r="D11" s="57"/>
      <c r="E11" s="58">
        <f t="shared" si="0"/>
        <v>0</v>
      </c>
      <c r="F11" s="78"/>
    </row>
    <row r="12" spans="1:6" ht="26.1" customHeight="1" x14ac:dyDescent="0.2">
      <c r="A12" s="56" t="s">
        <v>18</v>
      </c>
      <c r="B12" s="57"/>
      <c r="C12" s="57"/>
      <c r="D12" s="57"/>
      <c r="E12" s="58">
        <f t="shared" si="0"/>
        <v>0</v>
      </c>
      <c r="F12" s="78"/>
    </row>
    <row r="13" spans="1:6" ht="42.95" customHeight="1" x14ac:dyDescent="0.2">
      <c r="A13" s="74" t="s">
        <v>47</v>
      </c>
      <c r="B13" s="75"/>
      <c r="C13" s="75"/>
      <c r="D13" s="75"/>
      <c r="E13" s="59">
        <f>SUM(E3:E12)</f>
        <v>0</v>
      </c>
      <c r="F13" s="78"/>
    </row>
    <row r="14" spans="1:6" ht="27.95" customHeight="1" x14ac:dyDescent="0.2">
      <c r="A14" s="75" t="s">
        <v>26</v>
      </c>
      <c r="B14" s="75"/>
      <c r="C14" s="75"/>
      <c r="D14" s="75"/>
      <c r="E14" s="53"/>
      <c r="F14" s="78"/>
    </row>
    <row r="15" spans="1:6" ht="29.1" customHeight="1" thickBot="1" x14ac:dyDescent="0.25">
      <c r="A15" s="76" t="s">
        <v>48</v>
      </c>
      <c r="B15" s="77"/>
      <c r="C15" s="77"/>
      <c r="D15" s="77"/>
      <c r="E15" s="60">
        <f>E13*E14</f>
        <v>0</v>
      </c>
      <c r="F15" s="79"/>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95" zoomScaleNormal="95" zoomScalePageLayoutView="150" workbookViewId="0">
      <selection activeCell="M14" sqref="M14"/>
    </sheetView>
  </sheetViews>
  <sheetFormatPr defaultColWidth="11.6640625" defaultRowHeight="15" x14ac:dyDescent="0.2"/>
  <cols>
    <col min="1" max="1" width="21.21875" customWidth="1"/>
    <col min="2" max="2" width="24" customWidth="1"/>
    <col min="3" max="3" width="31" customWidth="1"/>
    <col min="4" max="4" width="31.44140625" style="6" customWidth="1"/>
  </cols>
  <sheetData>
    <row r="1" spans="1:4" s="19" customFormat="1" ht="18.75" thickBot="1" x14ac:dyDescent="0.25">
      <c r="A1" s="82" t="s">
        <v>51</v>
      </c>
      <c r="B1" s="82"/>
      <c r="C1" s="82"/>
      <c r="D1" s="82"/>
    </row>
    <row r="2" spans="1:4" ht="36" customHeight="1" x14ac:dyDescent="0.2">
      <c r="A2" s="23" t="s">
        <v>20</v>
      </c>
      <c r="B2" s="21" t="s">
        <v>0</v>
      </c>
      <c r="C2" s="21" t="s">
        <v>52</v>
      </c>
      <c r="D2" s="22" t="s">
        <v>1</v>
      </c>
    </row>
    <row r="3" spans="1:4" ht="33" customHeight="1" x14ac:dyDescent="0.2">
      <c r="A3" s="26" t="s">
        <v>2</v>
      </c>
      <c r="B3" s="27" t="s">
        <v>3</v>
      </c>
      <c r="C3" s="2"/>
      <c r="D3" s="85" t="s">
        <v>55</v>
      </c>
    </row>
    <row r="4" spans="1:4" ht="36.950000000000003" customHeight="1" x14ac:dyDescent="0.2">
      <c r="A4" s="26" t="s">
        <v>4</v>
      </c>
      <c r="B4" s="27" t="s">
        <v>5</v>
      </c>
      <c r="C4" s="1"/>
      <c r="D4" s="86"/>
    </row>
    <row r="5" spans="1:4" ht="36.950000000000003" customHeight="1" x14ac:dyDescent="0.2">
      <c r="A5" s="83" t="s">
        <v>6</v>
      </c>
      <c r="B5" s="25" t="s">
        <v>27</v>
      </c>
      <c r="C5" s="1"/>
      <c r="D5" s="86"/>
    </row>
    <row r="6" spans="1:4" ht="33" customHeight="1" x14ac:dyDescent="0.2">
      <c r="A6" s="84"/>
      <c r="B6" s="28" t="s">
        <v>7</v>
      </c>
      <c r="C6" s="3"/>
      <c r="D6" s="86"/>
    </row>
    <row r="7" spans="1:4" ht="33" customHeight="1" x14ac:dyDescent="0.2">
      <c r="A7" s="50" t="s">
        <v>32</v>
      </c>
      <c r="B7" s="28" t="s">
        <v>35</v>
      </c>
      <c r="C7" s="3"/>
      <c r="D7" s="86"/>
    </row>
    <row r="8" spans="1:4" ht="33" customHeight="1" x14ac:dyDescent="0.2">
      <c r="A8" s="50" t="s">
        <v>33</v>
      </c>
      <c r="B8" s="28" t="s">
        <v>34</v>
      </c>
      <c r="C8" s="3"/>
      <c r="D8" s="86"/>
    </row>
    <row r="9" spans="1:4" ht="42" customHeight="1" x14ac:dyDescent="0.2">
      <c r="A9" s="26" t="s">
        <v>53</v>
      </c>
      <c r="B9" s="28" t="s">
        <v>8</v>
      </c>
      <c r="C9" s="3"/>
      <c r="D9" s="86"/>
    </row>
    <row r="10" spans="1:4" ht="42" customHeight="1" x14ac:dyDescent="0.2">
      <c r="A10" s="26" t="s">
        <v>29</v>
      </c>
      <c r="B10" s="28" t="s">
        <v>30</v>
      </c>
      <c r="C10" s="3"/>
      <c r="D10" s="86"/>
    </row>
    <row r="11" spans="1:4" ht="29.1" customHeight="1" thickBot="1" x14ac:dyDescent="0.25">
      <c r="A11" s="80" t="s">
        <v>54</v>
      </c>
      <c r="B11" s="81"/>
      <c r="C11" s="24">
        <f>SUM(C3:C9)</f>
        <v>0</v>
      </c>
      <c r="D11" s="87"/>
    </row>
    <row r="12" spans="1:4" s="15" customFormat="1" x14ac:dyDescent="0.2">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workbookViewId="0">
      <selection activeCell="M14" sqref="M14"/>
    </sheetView>
  </sheetViews>
  <sheetFormatPr defaultColWidth="11.109375" defaultRowHeight="15" x14ac:dyDescent="0.2"/>
  <cols>
    <col min="1" max="1" width="55.33203125" customWidth="1"/>
    <col min="2" max="2" width="52" customWidth="1"/>
  </cols>
  <sheetData>
    <row r="1" spans="1:5" ht="18.75" thickBot="1" x14ac:dyDescent="0.3">
      <c r="A1" s="71" t="s">
        <v>28</v>
      </c>
      <c r="B1" s="71"/>
      <c r="C1" s="18"/>
      <c r="D1" s="18"/>
      <c r="E1" s="18"/>
    </row>
    <row r="2" spans="1:5" ht="32.1" customHeight="1" x14ac:dyDescent="0.2">
      <c r="A2" s="33" t="s">
        <v>56</v>
      </c>
      <c r="B2" s="35"/>
      <c r="C2" s="29"/>
      <c r="D2" s="29"/>
      <c r="E2" s="29"/>
    </row>
    <row r="3" spans="1:5" ht="29.1" customHeight="1" x14ac:dyDescent="0.2">
      <c r="A3" s="61" t="s">
        <v>57</v>
      </c>
      <c r="B3" s="36"/>
      <c r="C3" s="29"/>
      <c r="D3" s="29"/>
      <c r="E3" s="18"/>
    </row>
    <row r="4" spans="1:5" ht="27.95" customHeight="1" x14ac:dyDescent="0.2">
      <c r="A4" s="34" t="s">
        <v>58</v>
      </c>
      <c r="B4" s="37"/>
      <c r="C4" s="30"/>
      <c r="D4" s="30"/>
      <c r="E4" s="18"/>
    </row>
    <row r="5" spans="1:5" ht="27.95" customHeight="1" thickBot="1" x14ac:dyDescent="0.25">
      <c r="A5" s="31" t="s">
        <v>60</v>
      </c>
      <c r="B5" s="32">
        <f>SUM(B2:B4)</f>
        <v>0</v>
      </c>
      <c r="C5" s="30"/>
      <c r="D5" s="30"/>
      <c r="E5" s="18"/>
    </row>
    <row r="6" spans="1:5" ht="32.1" customHeight="1" x14ac:dyDescent="0.2">
      <c r="A6" s="61" t="s">
        <v>36</v>
      </c>
      <c r="B6" s="51">
        <f>(B5*0.1)</f>
        <v>0</v>
      </c>
    </row>
    <row r="7" spans="1:5" ht="16.5" thickBot="1" x14ac:dyDescent="0.25">
      <c r="A7" s="63" t="s">
        <v>59</v>
      </c>
      <c r="B7" s="52">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election activeCell="M14" sqref="M14"/>
    </sheetView>
  </sheetViews>
  <sheetFormatPr defaultColWidth="11.109375" defaultRowHeight="15" x14ac:dyDescent="0.2"/>
  <cols>
    <col min="1" max="1" width="47.77734375" customWidth="1"/>
    <col min="2" max="2" width="14.33203125" style="40" customWidth="1"/>
    <col min="3" max="3" width="16.33203125" customWidth="1"/>
  </cols>
  <sheetData>
    <row r="1" spans="1:3" ht="18.75" thickBot="1" x14ac:dyDescent="0.3">
      <c r="A1" s="71" t="s">
        <v>31</v>
      </c>
      <c r="B1" s="71"/>
      <c r="C1" s="71"/>
    </row>
    <row r="2" spans="1:3" ht="29.1" customHeight="1" x14ac:dyDescent="0.2">
      <c r="A2" s="48" t="s">
        <v>23</v>
      </c>
      <c r="B2" s="41"/>
      <c r="C2" s="49" t="s">
        <v>22</v>
      </c>
    </row>
    <row r="3" spans="1:3" ht="45.95" customHeight="1" x14ac:dyDescent="0.2">
      <c r="A3" s="42" t="s">
        <v>61</v>
      </c>
      <c r="B3" s="38"/>
      <c r="C3" s="43">
        <f>B3</f>
        <v>0</v>
      </c>
    </row>
    <row r="4" spans="1:3" ht="57.95" customHeight="1" x14ac:dyDescent="0.2">
      <c r="A4" s="42" t="s">
        <v>62</v>
      </c>
      <c r="B4" s="39">
        <v>0</v>
      </c>
      <c r="C4" s="43">
        <f>C3*B4</f>
        <v>0</v>
      </c>
    </row>
    <row r="5" spans="1:3" ht="45.95" customHeight="1" x14ac:dyDescent="0.2">
      <c r="A5" s="42" t="s">
        <v>21</v>
      </c>
      <c r="B5" s="39">
        <v>0</v>
      </c>
      <c r="C5" s="43">
        <f>C4+C4*B5</f>
        <v>0</v>
      </c>
    </row>
    <row r="6" spans="1:3" ht="12.75" customHeight="1" x14ac:dyDescent="0.2">
      <c r="A6" s="44"/>
      <c r="B6" s="45"/>
      <c r="C6" s="46"/>
    </row>
    <row r="7" spans="1:3" ht="30" customHeight="1" thickBot="1" x14ac:dyDescent="0.25">
      <c r="A7" s="88" t="s">
        <v>63</v>
      </c>
      <c r="B7" s="89"/>
      <c r="C7" s="47">
        <f>C5</f>
        <v>0</v>
      </c>
    </row>
    <row r="19" spans="2:2" x14ac:dyDescent="0.2">
      <c r="B19" s="64"/>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Guidance</vt:lpstr>
      <vt:lpstr>Food</vt:lpstr>
      <vt:lpstr>NFI</vt:lpstr>
      <vt:lpstr>Other</vt:lpstr>
      <vt:lpstr>Total Expenditure Basket</vt:lpstr>
      <vt:lpstr>Value of the Transfer</vt:lpstr>
      <vt:lpstr>Guidance!_ftn1</vt:lpstr>
      <vt:lpstr>Guidance!_ftnref1</vt:lpstr>
      <vt:lpstr>Guidance!OLE_LINK2</vt:lpstr>
      <vt:lpstr>Guidance!Print_Area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Nicole Francoeur</cp:lastModifiedBy>
  <cp:lastPrinted>2015-10-03T16:45:31Z</cp:lastPrinted>
  <dcterms:created xsi:type="dcterms:W3CDTF">2014-10-01T12:51:46Z</dcterms:created>
  <dcterms:modified xsi:type="dcterms:W3CDTF">2015-10-03T16:50:21Z</dcterms:modified>
</cp:coreProperties>
</file>