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frcorg.sharepoint.com/sites/EuropeHDCCTeam/Shared Documents/3.5 Shelter/3.5.03_Resources/Rental Assistance SoPs/Part2-StepsinProgramme/3 Implement and Monitor/3.2 Monitoring and Indicators/Tools and Examples/"/>
    </mc:Choice>
  </mc:AlternateContent>
  <xr:revisionPtr revIDLastSave="10" documentId="13_ncr:1_{45EE5858-3BF9-46F8-915C-0291DD27BFBA}" xr6:coauthVersionLast="47" xr6:coauthVersionMax="47" xr10:uidLastSave="{DA146DDC-993A-4AF8-9EA2-40E9326F48FF}"/>
  <bookViews>
    <workbookView xWindow="28680" yWindow="-120" windowWidth="29040" windowHeight="15840" xr2:uid="{6EC04F30-CCF7-4D2B-A79A-6BC5DD929DD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G38" i="1"/>
  <c r="G25" i="1" l="1"/>
  <c r="G24" i="1"/>
  <c r="G23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7" i="1"/>
  <c r="G28" i="1"/>
  <c r="G30" i="1"/>
  <c r="G31" i="1"/>
  <c r="G32" i="1"/>
  <c r="G33" i="1"/>
  <c r="G34" i="1"/>
  <c r="G35" i="1"/>
  <c r="G36" i="1"/>
  <c r="G37" i="1"/>
  <c r="G42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8" i="1"/>
</calcChain>
</file>

<file path=xl/sharedStrings.xml><?xml version="1.0" encoding="utf-8"?>
<sst xmlns="http://schemas.openxmlformats.org/spreadsheetml/2006/main" count="350" uniqueCount="153">
  <si>
    <t>Example 3.2 - List of Indicators</t>
  </si>
  <si>
    <t>INDICATOR TRACKER</t>
  </si>
  <si>
    <t>Reporting timeframe:</t>
  </si>
  <si>
    <r>
      <t xml:space="preserve">From: 01-Apr-22  </t>
    </r>
    <r>
      <rPr>
        <sz val="12"/>
        <color rgb="FFFF0000"/>
        <rFont val="Calibri"/>
        <family val="2"/>
        <scheme val="minor"/>
      </rPr>
      <t>To: xxxxx</t>
    </r>
  </si>
  <si>
    <t>Sector</t>
  </si>
  <si>
    <t>AP Decription</t>
  </si>
  <si>
    <t>AP Code</t>
  </si>
  <si>
    <t>Indicator description</t>
  </si>
  <si>
    <t>Target</t>
  </si>
  <si>
    <t>Total reached cumulative</t>
  </si>
  <si>
    <t>% reached</t>
  </si>
  <si>
    <t xml:space="preserve">Male </t>
  </si>
  <si>
    <t>Female</t>
  </si>
  <si>
    <t>Male &lt;18</t>
  </si>
  <si>
    <t>Female &lt;18</t>
  </si>
  <si>
    <t>Last updated</t>
  </si>
  <si>
    <t>Last updated by</t>
  </si>
  <si>
    <t>Health</t>
  </si>
  <si>
    <t>Health services in emergencies</t>
  </si>
  <si>
    <t>AP109</t>
  </si>
  <si>
    <t xml:space="preserve"># of individuals from vulnerable groups who received cash vouchers assistance (VCA) to access health services, treatment, an other special needs </t>
  </si>
  <si>
    <t>TBD</t>
  </si>
  <si>
    <t>Health services</t>
  </si>
  <si>
    <t>AP108</t>
  </si>
  <si>
    <t># of staff and volunteers trained to provide Psychological First Aid (PFA) (trainings provided at the Humanitarian Service Points and HQ)</t>
  </si>
  <si>
    <t>NS health capacity</t>
  </si>
  <si>
    <t>AP107</t>
  </si>
  <si>
    <t># of induction MHPSS trainings to HSP points</t>
  </si>
  <si>
    <t># of staff and volunteers trained in MHPSS in Emergencies (MHPSSiE)</t>
  </si>
  <si>
    <t># of staff/volunteers trained as trainers (ToT)in MHPSSiE (responders) (at least one person per branch)</t>
  </si>
  <si>
    <t xml:space="preserve"># of staff and volunteers provided with  Advanced First Aid Training  (33 hours) </t>
  </si>
  <si>
    <t># of staff &amp; volunteers who received mental health and psychosocial support (staff working at the HSP plus Help line operators)</t>
  </si>
  <si>
    <t># of displaced people who received Psychological First Aid</t>
  </si>
  <si>
    <t># of displaced people who participated in MHPSS activities provided by trained staff and volunteers  such as individual or group sessions and other collective providd at the HSP or HQ )</t>
  </si>
  <si>
    <t># of health promotion activities at branch level (eg sensitization on  vaccination and reproductive health)</t>
  </si>
  <si>
    <t xml:space="preserve"># of family PSS kits distributed </t>
  </si>
  <si>
    <t># of COVID-19 prevention kits prepositioned (contingency plan)</t>
  </si>
  <si>
    <t># of First Aid kits (contingency plan)</t>
  </si>
  <si>
    <t>Water, Sanitation, and Hygiene</t>
  </si>
  <si>
    <t>WASH</t>
  </si>
  <si>
    <t>AP110</t>
  </si>
  <si>
    <t># of housing (rental- host familiy) assessed for adequacy integrating minimum standards for WASH</t>
  </si>
  <si>
    <t>WASH in emergencies</t>
  </si>
  <si>
    <t>AP111</t>
  </si>
  <si>
    <t># of hygiene items distributed to people in in branches &amp; at the borders (contingency)</t>
  </si>
  <si>
    <t>Shelter and Basic Household Items</t>
  </si>
  <si>
    <t>Shelter assistance to households</t>
  </si>
  <si>
    <t>AP005</t>
  </si>
  <si>
    <t xml:space="preserve"># of Displaced hhds who received rental assistance for 6 or more months </t>
  </si>
  <si>
    <t xml:space="preserve">205 for 9months and 105 for 12 months </t>
  </si>
  <si>
    <t># of Displaced hhds who received hosting assistance for 6 or more months</t>
  </si>
  <si>
    <t xml:space="preserve">108 for 9 months and 43 for 12 months </t>
  </si>
  <si>
    <t># of hhds  (Slovak families)who received rental assistance for 6 or more months</t>
  </si>
  <si>
    <t xml:space="preserve">31 for 9 months and 10 for 12 months </t>
  </si>
  <si>
    <t xml:space="preserve"># of mentoring session conducted </t>
  </si>
  <si>
    <t># of hhds with members with disabilities or reduce mobility who have received cash assistance for housing adaptation for disability.</t>
  </si>
  <si>
    <t># of door-to-door monitoring and followp-up provided for both host families and rental to solve issues and support referrals (It's 1 monitoring for the 1000HHs the 1st month and then 20% of 1000 so 200 per month after the first month)</t>
  </si>
  <si>
    <t># of interviews conducted through regular monthely calls with tenant and lalndords, host and hosted)</t>
  </si>
  <si>
    <t># of staff at HQ (national inclusion coordinator, field coordinator, CEA, CVA, PGI, Ops manager, helpline operators) and branch level  (4 persons per 6  branch - inclusion officer, liaison officer, HSP front desk officer and admin officer) who receive training on host family support and rental assistance program.</t>
  </si>
  <si>
    <t># of Branch staff (inclusion officer, liaison officer, HSP front desk officer) who received training on assessing the adequacy of the renting/hosting houses.</t>
  </si>
  <si>
    <t>Case study for the shelter program including a video</t>
  </si>
  <si>
    <t># of staff trained in Shelter and settlement (Shelter technical training STT)</t>
  </si>
  <si>
    <t># of HH's interviewd for PDM( 23% of the 1000HH's)</t>
  </si>
  <si>
    <t>Multi-purpose Cash</t>
  </si>
  <si>
    <t>Multi-purpose cash grants</t>
  </si>
  <si>
    <t>AP081</t>
  </si>
  <si>
    <t># of Branches trained in Multipurpose cash</t>
  </si>
  <si>
    <t># of households who have received multipurpose cash assistance</t>
  </si>
  <si>
    <t># of CVA recipients surveyed for multicash purpose post distribution monitoring</t>
  </si>
  <si>
    <t xml:space="preserve"># of people supported with a job application and interview process </t>
  </si>
  <si>
    <t>Livelihoods</t>
  </si>
  <si>
    <t>AP007</t>
  </si>
  <si>
    <t xml:space="preserve"># of individuals trained on Slovak language </t>
  </si>
  <si>
    <t># of individuals that received vocational trained (e.g care givers, hospitality)</t>
  </si>
  <si>
    <t># of established standardized referral protocols to Livelihoods external to the Red Cross</t>
  </si>
  <si>
    <t># of people supported to translate diplomas and certifications</t>
  </si>
  <si>
    <t># of cases supported with recognition of the qualification in Slovakia  </t>
  </si>
  <si>
    <t>Protection, Gender, and Inclusion</t>
  </si>
  <si>
    <t>Protection/gender/inclusion services</t>
  </si>
  <si>
    <t>AP116</t>
  </si>
  <si>
    <t># of people who have received protection services</t>
  </si>
  <si>
    <t>Education</t>
  </si>
  <si>
    <t>Access to education</t>
  </si>
  <si>
    <t>AP115</t>
  </si>
  <si>
    <t># of most vulnerable  displaced hhds provided with cash for education assistance  130 CHF</t>
  </si>
  <si>
    <t xml:space="preserve"># HSP with child-friendly space </t>
  </si>
  <si>
    <t># of referrals to case management, follow up and accompaniment services for health, social services, protection, and human trafficking support centers. (It's under migration, so it will be considered as 1 referral system)</t>
  </si>
  <si>
    <t>Protection/gender/inclusion capacity</t>
  </si>
  <si>
    <t>AP117</t>
  </si>
  <si>
    <t xml:space="preserve"># of  induction package (CEA-PSS-PGI) prepared with Slovak Red Cross, including standardized PGI and safeguarding materials induction packages </t>
  </si>
  <si>
    <t># of staff and volunteers that received a 1-day induction training on PGI (the training is given in collaboration with CEA, RFL and MHPSS)</t>
  </si>
  <si>
    <t># of thematic PGI training modules prepared for staff and volunteers (SGBV,Child Protection, PSEA, Trafficking in Person (TiP)</t>
  </si>
  <si>
    <t># of staff and volunteers trained on specific thematics  preventing or responding to violence (SGBV, child protection, PSEA, TiP)</t>
  </si>
  <si>
    <t># of people trained as trainers on PGI (Training of trainers)</t>
  </si>
  <si>
    <t xml:space="preserve">Mapping of referral pathways developed and disseminated for child protection, sexual and gender-based violence and other protection risks  </t>
  </si>
  <si>
    <t>PGI mainstreamed within the integrated shelter and livelihoods programs provided by the NS</t>
  </si>
  <si>
    <t xml:space="preserve"># of branches having prepositioned leaflets Informative documents (contingency plan) </t>
  </si>
  <si>
    <t>Migration</t>
  </si>
  <si>
    <t>Support to migrants and displaced</t>
  </si>
  <si>
    <t>AP112</t>
  </si>
  <si>
    <t xml:space="preserve"># of people who received RFL service      </t>
  </si>
  <si>
    <t># of staff &amp; volunteers trained on RFL (with  ICRC technical support)</t>
  </si>
  <si>
    <t>Community engagement and accountability</t>
  </si>
  <si>
    <t>Community engagement/accountability</t>
  </si>
  <si>
    <t>AP129</t>
  </si>
  <si>
    <t># of call received on helpline (estimation )</t>
  </si>
  <si>
    <t>Average number of calls per day on helpline</t>
  </si>
  <si>
    <t xml:space="preserve"># of induction training (combined with MHPSS, RFL, PGI) provided </t>
  </si>
  <si>
    <t># of staff and volunteers that received a 1-day induction training on CEA (the training is given in collaboration with PGI, RFL and MHPSS)</t>
  </si>
  <si>
    <t>#of CEA training provided (at least 1 per branch) (approximately 3 hours)</t>
  </si>
  <si>
    <t># of three-day CEA trainings provided (at least 1 per branch)</t>
  </si>
  <si>
    <t># of CEA ToT for HQ and branches (combined with IM-data collection, shelter, CVA) (provided to the National CEA Coordinator and 1 per HSP branch)</t>
  </si>
  <si>
    <t># of people trained on making referrals and on reporting for the Slovak Red Cross helpline (including 2 helpline operators + 1 case worker)</t>
  </si>
  <si>
    <t># of volunteers and staff trained on CEA fundamentals and feedback mechanisms</t>
  </si>
  <si>
    <t># of staff and volunteers with CEA skills to undertake consultation processes and community listening (2 hlepline operators+1 case worker)</t>
  </si>
  <si>
    <t># of branches with feedback mechanisms (combines digital and in-person feedback processes and channels)</t>
  </si>
  <si>
    <t xml:space="preserve"># of needs assessments with affected population, including key informant interviews </t>
  </si>
  <si>
    <t># of PDM for sectors (Livelihoods, shelter &amp; CVA)</t>
  </si>
  <si>
    <t># of people reached by inclusion activities (social advisory service)</t>
  </si>
  <si>
    <t xml:space="preserve"># of displaced people accompanied or referred in official procedures </t>
  </si>
  <si>
    <t># of  active humanitarian Service  points</t>
  </si>
  <si>
    <t>NS migration and displacement capacity</t>
  </si>
  <si>
    <t>AP113</t>
  </si>
  <si>
    <t># referral pathways prepared &amp; shared (based on the 7 categories: social advisor, education, health, legal assistance, RFL, socio-economic, others) developed to support displaced people with accompaniment in official procedures</t>
  </si>
  <si>
    <t>Environmental Sustainability</t>
  </si>
  <si>
    <t>Cimate change mitigation and greening</t>
  </si>
  <si>
    <t>AP102</t>
  </si>
  <si>
    <t xml:space="preserve">Amount of donated goods used locally to meet the material and hygiene needs of refugees  </t>
  </si>
  <si>
    <t>National Society Strengthening</t>
  </si>
  <si>
    <t>National Society development</t>
  </si>
  <si>
    <t>AP124</t>
  </si>
  <si>
    <t># of branches enabled to run cash assistance program (CVA+ Shelter)</t>
  </si>
  <si>
    <t># of branches assessed with OCAC</t>
  </si>
  <si>
    <t># of training program developed for branch leaders  (financial management, leadership, deplomacy)</t>
  </si>
  <si>
    <t># of multiyear NSD action plan developed</t>
  </si>
  <si>
    <t>NS developed the preparedness for effective response (PER)  https://www.ifrc.org/sites/default/files/PER-Summary-1.pdf</t>
  </si>
  <si>
    <t># of contingency/winterization plan developed</t>
  </si>
  <si>
    <t># of branches ready with contingency plan measures (equipped with)</t>
  </si>
  <si>
    <t>Volunteering development</t>
  </si>
  <si>
    <t>AP125</t>
  </si>
  <si>
    <t># of volunteers working in the response</t>
  </si>
  <si>
    <t>implementation of volunteers management system (including Plan for rapid integration of spontaneous volunteers developed)</t>
  </si>
  <si>
    <t># of volunteers with insurance (accident and damage)</t>
  </si>
  <si>
    <t># volunteers that have receive basic red cross training (stay safe, WORC, Code of conduct)</t>
  </si>
  <si>
    <t>Training of volunteer leaders for efficient scale up (At least 1 per branch)</t>
  </si>
  <si>
    <t># of public relations campaign on Ukrainian support (webpage)</t>
  </si>
  <si>
    <t># of leassons learned workhop</t>
  </si>
  <si>
    <t>Rehabilitation of a Red Cross building to create a National Training Centre</t>
  </si>
  <si>
    <t>Coordination and Partnerships</t>
  </si>
  <si>
    <t>Engagement with stakeholders</t>
  </si>
  <si>
    <t>AP118</t>
  </si>
  <si>
    <t xml:space="preserve"># of coordinated meetings (Emergency cash assistance programs coordinated and harmonized amongst interagency Working Group </t>
  </si>
  <si>
    <t>Note: This is a real example of a list of indicators that was used in the Ukraine 2022 response, in Slovakia.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</si>
</sst>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3" fontId="0" fillId="0" borderId="0" xfId="0" applyNumberFormat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9" fontId="0" fillId="0" borderId="0" xfId="1" applyFont="1"/>
    <xf numFmtId="0" fontId="2" fillId="2" borderId="0" xfId="0" applyFont="1" applyFill="1" applyAlignment="1">
      <alignment wrapText="1"/>
    </xf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9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65E9E-0211-4F8B-8EE6-B0C4F4DB2B82}">
  <dimension ref="A1:M91"/>
  <sheetViews>
    <sheetView tabSelected="1" topLeftCell="B70" workbookViewId="0">
      <selection activeCell="D2" sqref="D2"/>
    </sheetView>
  </sheetViews>
  <sheetFormatPr defaultRowHeight="14.5" x14ac:dyDescent="0.35"/>
  <cols>
    <col min="1" max="1" width="37.453125" bestFit="1" customWidth="1"/>
    <col min="2" max="2" width="34.453125" bestFit="1" customWidth="1"/>
    <col min="3" max="3" width="7.7265625" bestFit="1" customWidth="1"/>
    <col min="4" max="4" width="91.7265625" customWidth="1"/>
    <col min="5" max="5" width="6.26953125" bestFit="1" customWidth="1"/>
    <col min="6" max="6" width="12.1796875" bestFit="1" customWidth="1"/>
    <col min="7" max="7" width="9.453125" bestFit="1" customWidth="1"/>
    <col min="8" max="8" width="42.1796875" customWidth="1"/>
    <col min="11" max="11" width="10.26953125" bestFit="1" customWidth="1"/>
    <col min="12" max="12" width="11.54296875" bestFit="1" customWidth="1"/>
    <col min="13" max="13" width="14.1796875" bestFit="1" customWidth="1"/>
  </cols>
  <sheetData>
    <row r="1" spans="1:13" ht="21" x14ac:dyDescent="0.5">
      <c r="B1" s="10" t="s">
        <v>0</v>
      </c>
    </row>
    <row r="2" spans="1:13" x14ac:dyDescent="0.35">
      <c r="B2" s="11" t="s">
        <v>152</v>
      </c>
    </row>
    <row r="4" spans="1:13" s="4" customFormat="1" ht="15.5" x14ac:dyDescent="0.35">
      <c r="A4" s="3" t="s">
        <v>1</v>
      </c>
    </row>
    <row r="5" spans="1:13" s="4" customFormat="1" ht="15.5" x14ac:dyDescent="0.35">
      <c r="A5" s="5" t="s">
        <v>2</v>
      </c>
      <c r="B5" s="4" t="s">
        <v>3</v>
      </c>
    </row>
    <row r="7" spans="1:13" s="2" customFormat="1" ht="43.5" x14ac:dyDescent="0.35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7" t="s">
        <v>9</v>
      </c>
      <c r="G7" s="2" t="s">
        <v>10</v>
      </c>
      <c r="H7" s="2" t="s">
        <v>11</v>
      </c>
      <c r="I7" s="2" t="s">
        <v>12</v>
      </c>
      <c r="J7" s="2" t="s">
        <v>13</v>
      </c>
      <c r="K7" s="2" t="s">
        <v>14</v>
      </c>
      <c r="L7" s="2" t="s">
        <v>15</v>
      </c>
      <c r="M7" s="2" t="s">
        <v>16</v>
      </c>
    </row>
    <row r="8" spans="1:13" x14ac:dyDescent="0.35">
      <c r="A8" t="s">
        <v>17</v>
      </c>
      <c r="B8" t="s">
        <v>18</v>
      </c>
      <c r="C8" t="s">
        <v>19</v>
      </c>
      <c r="D8" t="s">
        <v>20</v>
      </c>
      <c r="E8" t="s">
        <v>21</v>
      </c>
      <c r="G8" s="6" t="e">
        <f>F8/E8</f>
        <v>#VALUE!</v>
      </c>
    </row>
    <row r="9" spans="1:13" x14ac:dyDescent="0.35">
      <c r="A9" t="s">
        <v>17</v>
      </c>
      <c r="B9" t="s">
        <v>22</v>
      </c>
      <c r="C9" t="s">
        <v>23</v>
      </c>
      <c r="D9" t="s">
        <v>24</v>
      </c>
      <c r="E9">
        <v>50</v>
      </c>
      <c r="F9">
        <v>17</v>
      </c>
      <c r="G9" s="6">
        <f t="shared" ref="G9:G77" si="0">F9/E9</f>
        <v>0.34</v>
      </c>
    </row>
    <row r="10" spans="1:13" x14ac:dyDescent="0.35">
      <c r="A10" t="s">
        <v>17</v>
      </c>
      <c r="B10" t="s">
        <v>25</v>
      </c>
      <c r="C10" t="s">
        <v>26</v>
      </c>
      <c r="D10" t="s">
        <v>27</v>
      </c>
      <c r="E10">
        <v>6</v>
      </c>
      <c r="G10" s="6">
        <f t="shared" si="0"/>
        <v>0</v>
      </c>
    </row>
    <row r="11" spans="1:13" x14ac:dyDescent="0.35">
      <c r="A11" t="s">
        <v>17</v>
      </c>
      <c r="B11" t="s">
        <v>25</v>
      </c>
      <c r="C11" t="s">
        <v>26</v>
      </c>
      <c r="D11" t="s">
        <v>28</v>
      </c>
      <c r="E11">
        <v>30</v>
      </c>
      <c r="G11" s="6">
        <f t="shared" si="0"/>
        <v>0</v>
      </c>
    </row>
    <row r="12" spans="1:13" x14ac:dyDescent="0.35">
      <c r="A12" t="s">
        <v>17</v>
      </c>
      <c r="B12" t="s">
        <v>25</v>
      </c>
      <c r="C12" t="s">
        <v>26</v>
      </c>
      <c r="D12" t="s">
        <v>29</v>
      </c>
      <c r="E12">
        <v>6</v>
      </c>
      <c r="G12" s="6">
        <f t="shared" si="0"/>
        <v>0</v>
      </c>
    </row>
    <row r="13" spans="1:13" x14ac:dyDescent="0.35">
      <c r="A13" t="s">
        <v>17</v>
      </c>
      <c r="B13" t="s">
        <v>25</v>
      </c>
      <c r="C13" t="s">
        <v>26</v>
      </c>
      <c r="D13" t="s">
        <v>30</v>
      </c>
      <c r="E13">
        <v>100</v>
      </c>
      <c r="G13" s="6">
        <f t="shared" si="0"/>
        <v>0</v>
      </c>
    </row>
    <row r="14" spans="1:13" x14ac:dyDescent="0.35">
      <c r="A14" t="s">
        <v>17</v>
      </c>
      <c r="B14" t="s">
        <v>22</v>
      </c>
      <c r="C14" t="s">
        <v>23</v>
      </c>
      <c r="D14" t="s">
        <v>31</v>
      </c>
      <c r="E14">
        <v>30</v>
      </c>
      <c r="G14" s="6">
        <f t="shared" si="0"/>
        <v>0</v>
      </c>
    </row>
    <row r="15" spans="1:13" x14ac:dyDescent="0.35">
      <c r="A15" t="s">
        <v>17</v>
      </c>
      <c r="B15" t="s">
        <v>22</v>
      </c>
      <c r="C15" t="s">
        <v>23</v>
      </c>
      <c r="D15" t="s">
        <v>32</v>
      </c>
      <c r="E15" s="1">
        <v>10000</v>
      </c>
      <c r="F15" s="1">
        <v>10737</v>
      </c>
      <c r="G15" s="6">
        <f t="shared" si="0"/>
        <v>1.0737000000000001</v>
      </c>
    </row>
    <row r="16" spans="1:13" x14ac:dyDescent="0.35">
      <c r="A16" t="s">
        <v>17</v>
      </c>
      <c r="B16" t="s">
        <v>22</v>
      </c>
      <c r="C16" t="s">
        <v>23</v>
      </c>
      <c r="D16" t="s">
        <v>33</v>
      </c>
      <c r="E16">
        <v>500</v>
      </c>
      <c r="G16" s="6">
        <f t="shared" si="0"/>
        <v>0</v>
      </c>
    </row>
    <row r="17" spans="1:8" x14ac:dyDescent="0.35">
      <c r="A17" t="s">
        <v>17</v>
      </c>
      <c r="B17" t="s">
        <v>25</v>
      </c>
      <c r="C17" t="s">
        <v>26</v>
      </c>
      <c r="D17" t="s">
        <v>34</v>
      </c>
      <c r="E17" t="s">
        <v>21</v>
      </c>
      <c r="G17" s="6" t="e">
        <f t="shared" si="0"/>
        <v>#VALUE!</v>
      </c>
    </row>
    <row r="18" spans="1:8" x14ac:dyDescent="0.35">
      <c r="A18" t="s">
        <v>17</v>
      </c>
      <c r="B18" t="s">
        <v>25</v>
      </c>
      <c r="C18" t="s">
        <v>26</v>
      </c>
      <c r="D18" t="s">
        <v>35</v>
      </c>
      <c r="E18" t="s">
        <v>21</v>
      </c>
      <c r="G18" s="6" t="e">
        <f t="shared" si="0"/>
        <v>#VALUE!</v>
      </c>
    </row>
    <row r="19" spans="1:8" x14ac:dyDescent="0.35">
      <c r="A19" t="s">
        <v>17</v>
      </c>
      <c r="B19" t="s">
        <v>25</v>
      </c>
      <c r="C19" t="s">
        <v>26</v>
      </c>
      <c r="D19" t="s">
        <v>36</v>
      </c>
      <c r="E19" t="s">
        <v>21</v>
      </c>
      <c r="G19" s="6" t="e">
        <f t="shared" si="0"/>
        <v>#VALUE!</v>
      </c>
    </row>
    <row r="20" spans="1:8" x14ac:dyDescent="0.35">
      <c r="A20" t="s">
        <v>17</v>
      </c>
      <c r="B20" t="s">
        <v>25</v>
      </c>
      <c r="C20" t="s">
        <v>26</v>
      </c>
      <c r="D20" t="s">
        <v>37</v>
      </c>
      <c r="E20" t="s">
        <v>21</v>
      </c>
      <c r="G20" s="6" t="e">
        <f t="shared" si="0"/>
        <v>#VALUE!</v>
      </c>
    </row>
    <row r="21" spans="1:8" x14ac:dyDescent="0.35">
      <c r="A21" t="s">
        <v>38</v>
      </c>
      <c r="B21" t="s">
        <v>39</v>
      </c>
      <c r="C21" t="s">
        <v>40</v>
      </c>
      <c r="D21" t="s">
        <v>41</v>
      </c>
      <c r="E21" s="1">
        <v>1000</v>
      </c>
      <c r="G21" s="6">
        <f t="shared" si="0"/>
        <v>0</v>
      </c>
    </row>
    <row r="22" spans="1:8" x14ac:dyDescent="0.35">
      <c r="A22" t="s">
        <v>38</v>
      </c>
      <c r="B22" t="s">
        <v>42</v>
      </c>
      <c r="C22" t="s">
        <v>43</v>
      </c>
      <c r="D22" t="s">
        <v>44</v>
      </c>
      <c r="E22" t="s">
        <v>21</v>
      </c>
      <c r="G22" s="6" t="e">
        <f t="shared" si="0"/>
        <v>#VALUE!</v>
      </c>
    </row>
    <row r="23" spans="1:8" x14ac:dyDescent="0.35">
      <c r="A23" t="s">
        <v>45</v>
      </c>
      <c r="B23" t="s">
        <v>46</v>
      </c>
      <c r="C23" s="8" t="s">
        <v>47</v>
      </c>
      <c r="D23" s="8" t="s">
        <v>48</v>
      </c>
      <c r="E23" s="9">
        <v>390</v>
      </c>
      <c r="G23" s="6">
        <f t="shared" ref="G23:G25" si="1">F23/E23</f>
        <v>0</v>
      </c>
      <c r="H23" s="8" t="s">
        <v>49</v>
      </c>
    </row>
    <row r="24" spans="1:8" x14ac:dyDescent="0.35">
      <c r="C24" s="8" t="s">
        <v>47</v>
      </c>
      <c r="D24" s="8" t="s">
        <v>50</v>
      </c>
      <c r="E24" s="8">
        <v>200</v>
      </c>
      <c r="G24" s="6">
        <f t="shared" si="1"/>
        <v>0</v>
      </c>
      <c r="H24" s="8" t="s">
        <v>51</v>
      </c>
    </row>
    <row r="25" spans="1:8" x14ac:dyDescent="0.35">
      <c r="C25" s="8" t="s">
        <v>47</v>
      </c>
      <c r="D25" s="8" t="s">
        <v>52</v>
      </c>
      <c r="E25" s="9">
        <v>65</v>
      </c>
      <c r="G25" s="6">
        <f t="shared" si="1"/>
        <v>0</v>
      </c>
      <c r="H25" s="8" t="s">
        <v>53</v>
      </c>
    </row>
    <row r="26" spans="1:8" ht="17.5" customHeight="1" x14ac:dyDescent="0.35">
      <c r="C26" s="8" t="s">
        <v>47</v>
      </c>
      <c r="D26" s="8" t="s">
        <v>54</v>
      </c>
      <c r="E26" s="9">
        <v>40</v>
      </c>
      <c r="G26" s="6"/>
    </row>
    <row r="27" spans="1:8" x14ac:dyDescent="0.35">
      <c r="A27" t="s">
        <v>45</v>
      </c>
      <c r="B27" t="s">
        <v>46</v>
      </c>
      <c r="C27" t="s">
        <v>47</v>
      </c>
      <c r="D27" t="s">
        <v>55</v>
      </c>
      <c r="E27" s="8">
        <v>100</v>
      </c>
      <c r="G27" s="6">
        <f t="shared" si="0"/>
        <v>0</v>
      </c>
    </row>
    <row r="28" spans="1:8" x14ac:dyDescent="0.35">
      <c r="A28" t="s">
        <v>45</v>
      </c>
      <c r="B28" t="s">
        <v>46</v>
      </c>
      <c r="C28" t="s">
        <v>47</v>
      </c>
      <c r="D28" t="s">
        <v>56</v>
      </c>
      <c r="E28" s="8">
        <v>1310</v>
      </c>
      <c r="G28" s="6">
        <f t="shared" si="0"/>
        <v>0</v>
      </c>
    </row>
    <row r="29" spans="1:8" x14ac:dyDescent="0.35">
      <c r="D29" t="s">
        <v>57</v>
      </c>
      <c r="E29" s="8">
        <v>8000</v>
      </c>
      <c r="G29" s="6"/>
    </row>
    <row r="30" spans="1:8" x14ac:dyDescent="0.35">
      <c r="A30" t="s">
        <v>45</v>
      </c>
      <c r="B30" t="s">
        <v>46</v>
      </c>
      <c r="C30" t="s">
        <v>47</v>
      </c>
      <c r="D30" t="s">
        <v>58</v>
      </c>
      <c r="E30">
        <v>30</v>
      </c>
      <c r="G30" s="6">
        <f t="shared" si="0"/>
        <v>0</v>
      </c>
    </row>
    <row r="31" spans="1:8" x14ac:dyDescent="0.35">
      <c r="A31" t="s">
        <v>45</v>
      </c>
      <c r="B31" t="s">
        <v>46</v>
      </c>
      <c r="C31" t="s">
        <v>47</v>
      </c>
      <c r="D31" t="s">
        <v>59</v>
      </c>
      <c r="E31">
        <v>21</v>
      </c>
      <c r="G31" s="6">
        <f t="shared" si="0"/>
        <v>0</v>
      </c>
    </row>
    <row r="32" spans="1:8" x14ac:dyDescent="0.35">
      <c r="A32" t="s">
        <v>45</v>
      </c>
      <c r="B32" t="s">
        <v>46</v>
      </c>
      <c r="C32" t="s">
        <v>47</v>
      </c>
      <c r="D32" t="s">
        <v>60</v>
      </c>
      <c r="E32">
        <v>1</v>
      </c>
      <c r="G32" s="6">
        <f t="shared" si="0"/>
        <v>0</v>
      </c>
    </row>
    <row r="33" spans="1:7" x14ac:dyDescent="0.35">
      <c r="A33" t="s">
        <v>45</v>
      </c>
      <c r="B33" t="s">
        <v>46</v>
      </c>
      <c r="C33" t="s">
        <v>47</v>
      </c>
      <c r="D33" t="s">
        <v>61</v>
      </c>
      <c r="E33">
        <v>2</v>
      </c>
      <c r="G33" s="6">
        <f t="shared" si="0"/>
        <v>0</v>
      </c>
    </row>
    <row r="34" spans="1:7" x14ac:dyDescent="0.35">
      <c r="A34" t="s">
        <v>45</v>
      </c>
      <c r="B34" t="s">
        <v>46</v>
      </c>
      <c r="C34" t="s">
        <v>47</v>
      </c>
      <c r="D34" t="s">
        <v>62</v>
      </c>
      <c r="E34">
        <v>230</v>
      </c>
      <c r="G34" s="6">
        <f t="shared" si="0"/>
        <v>0</v>
      </c>
    </row>
    <row r="35" spans="1:7" x14ac:dyDescent="0.35">
      <c r="A35" t="s">
        <v>63</v>
      </c>
      <c r="B35" t="s">
        <v>64</v>
      </c>
      <c r="C35" t="s">
        <v>65</v>
      </c>
      <c r="D35" t="s">
        <v>66</v>
      </c>
      <c r="E35">
        <v>9</v>
      </c>
      <c r="G35" s="6">
        <f t="shared" si="0"/>
        <v>0</v>
      </c>
    </row>
    <row r="36" spans="1:7" x14ac:dyDescent="0.35">
      <c r="A36" t="s">
        <v>63</v>
      </c>
      <c r="B36" t="s">
        <v>64</v>
      </c>
      <c r="C36" t="s">
        <v>65</v>
      </c>
      <c r="D36" t="s">
        <v>67</v>
      </c>
      <c r="E36" s="1">
        <v>5000</v>
      </c>
      <c r="F36" s="1">
        <v>2287</v>
      </c>
      <c r="G36" s="6">
        <f t="shared" si="0"/>
        <v>0.45739999999999997</v>
      </c>
    </row>
    <row r="37" spans="1:7" x14ac:dyDescent="0.35">
      <c r="A37" t="s">
        <v>63</v>
      </c>
      <c r="B37" t="s">
        <v>64</v>
      </c>
      <c r="C37" t="s">
        <v>65</v>
      </c>
      <c r="D37" t="s">
        <v>68</v>
      </c>
      <c r="E37">
        <v>120</v>
      </c>
      <c r="G37" s="6">
        <f t="shared" si="0"/>
        <v>0</v>
      </c>
    </row>
    <row r="38" spans="1:7" x14ac:dyDescent="0.35">
      <c r="D38" s="8" t="s">
        <v>69</v>
      </c>
      <c r="E38" s="8">
        <v>150</v>
      </c>
      <c r="G38" s="6">
        <f t="shared" si="0"/>
        <v>0</v>
      </c>
    </row>
    <row r="39" spans="1:7" x14ac:dyDescent="0.35">
      <c r="A39" t="s">
        <v>70</v>
      </c>
      <c r="B39" t="s">
        <v>70</v>
      </c>
      <c r="C39" t="s">
        <v>71</v>
      </c>
      <c r="D39" t="s">
        <v>72</v>
      </c>
      <c r="E39" s="9">
        <v>525</v>
      </c>
      <c r="G39" s="6">
        <f t="shared" si="0"/>
        <v>0</v>
      </c>
    </row>
    <row r="40" spans="1:7" x14ac:dyDescent="0.35">
      <c r="A40" t="s">
        <v>70</v>
      </c>
      <c r="B40" t="s">
        <v>70</v>
      </c>
      <c r="C40" t="s">
        <v>71</v>
      </c>
      <c r="D40" t="s">
        <v>73</v>
      </c>
      <c r="E40" s="8">
        <v>20</v>
      </c>
      <c r="G40" s="6"/>
    </row>
    <row r="41" spans="1:7" x14ac:dyDescent="0.35">
      <c r="A41" t="s">
        <v>70</v>
      </c>
      <c r="B41" t="s">
        <v>70</v>
      </c>
      <c r="C41" t="s">
        <v>71</v>
      </c>
      <c r="D41" t="s">
        <v>74</v>
      </c>
      <c r="G41" s="6"/>
    </row>
    <row r="42" spans="1:7" x14ac:dyDescent="0.35">
      <c r="A42" t="s">
        <v>70</v>
      </c>
      <c r="B42" t="s">
        <v>70</v>
      </c>
      <c r="C42" t="s">
        <v>71</v>
      </c>
      <c r="D42" t="s">
        <v>75</v>
      </c>
      <c r="E42" s="8">
        <v>50</v>
      </c>
      <c r="G42" s="6">
        <f t="shared" si="0"/>
        <v>0</v>
      </c>
    </row>
    <row r="43" spans="1:7" x14ac:dyDescent="0.35">
      <c r="D43" s="8" t="s">
        <v>76</v>
      </c>
      <c r="E43" s="8">
        <v>25</v>
      </c>
      <c r="G43" s="6"/>
    </row>
    <row r="44" spans="1:7" x14ac:dyDescent="0.35">
      <c r="A44" t="s">
        <v>77</v>
      </c>
      <c r="B44" t="s">
        <v>78</v>
      </c>
      <c r="C44" t="s">
        <v>79</v>
      </c>
      <c r="D44" t="s">
        <v>80</v>
      </c>
      <c r="E44" t="s">
        <v>21</v>
      </c>
      <c r="G44" s="6" t="e">
        <f t="shared" si="0"/>
        <v>#VALUE!</v>
      </c>
    </row>
    <row r="45" spans="1:7" x14ac:dyDescent="0.35">
      <c r="A45" t="s">
        <v>81</v>
      </c>
      <c r="B45" t="s">
        <v>82</v>
      </c>
      <c r="C45" t="s">
        <v>83</v>
      </c>
      <c r="D45" t="s">
        <v>84</v>
      </c>
      <c r="E45" s="1">
        <v>1000</v>
      </c>
      <c r="G45" s="6">
        <f t="shared" si="0"/>
        <v>0</v>
      </c>
    </row>
    <row r="46" spans="1:7" x14ac:dyDescent="0.35">
      <c r="A46" t="s">
        <v>77</v>
      </c>
      <c r="B46" t="s">
        <v>78</v>
      </c>
      <c r="C46" t="s">
        <v>79</v>
      </c>
      <c r="D46" t="s">
        <v>85</v>
      </c>
      <c r="E46">
        <v>6</v>
      </c>
      <c r="G46" s="6">
        <f t="shared" si="0"/>
        <v>0</v>
      </c>
    </row>
    <row r="47" spans="1:7" x14ac:dyDescent="0.35">
      <c r="A47" t="s">
        <v>77</v>
      </c>
      <c r="B47" t="s">
        <v>78</v>
      </c>
      <c r="C47" t="s">
        <v>79</v>
      </c>
      <c r="D47" t="s">
        <v>86</v>
      </c>
      <c r="E47">
        <v>500</v>
      </c>
      <c r="G47" s="6">
        <f t="shared" si="0"/>
        <v>0</v>
      </c>
    </row>
    <row r="48" spans="1:7" x14ac:dyDescent="0.35">
      <c r="A48" t="s">
        <v>77</v>
      </c>
      <c r="B48" t="s">
        <v>87</v>
      </c>
      <c r="C48" t="s">
        <v>88</v>
      </c>
      <c r="D48" t="s">
        <v>89</v>
      </c>
      <c r="E48">
        <v>1</v>
      </c>
      <c r="F48">
        <v>1</v>
      </c>
      <c r="G48" s="6">
        <f t="shared" si="0"/>
        <v>1</v>
      </c>
    </row>
    <row r="49" spans="1:7" x14ac:dyDescent="0.35">
      <c r="A49" t="s">
        <v>77</v>
      </c>
      <c r="B49" t="s">
        <v>87</v>
      </c>
      <c r="C49" t="s">
        <v>88</v>
      </c>
      <c r="D49" t="s">
        <v>90</v>
      </c>
      <c r="E49">
        <v>36</v>
      </c>
      <c r="G49" s="6">
        <f t="shared" si="0"/>
        <v>0</v>
      </c>
    </row>
    <row r="50" spans="1:7" x14ac:dyDescent="0.35">
      <c r="A50" t="s">
        <v>77</v>
      </c>
      <c r="B50" t="s">
        <v>87</v>
      </c>
      <c r="C50" t="s">
        <v>88</v>
      </c>
      <c r="D50" t="s">
        <v>91</v>
      </c>
      <c r="E50">
        <v>4</v>
      </c>
      <c r="F50">
        <v>1</v>
      </c>
      <c r="G50" s="6">
        <f t="shared" si="0"/>
        <v>0.25</v>
      </c>
    </row>
    <row r="51" spans="1:7" x14ac:dyDescent="0.35">
      <c r="A51" t="s">
        <v>77</v>
      </c>
      <c r="B51" t="s">
        <v>87</v>
      </c>
      <c r="C51" t="s">
        <v>88</v>
      </c>
      <c r="D51" t="s">
        <v>92</v>
      </c>
      <c r="E51">
        <v>6</v>
      </c>
      <c r="G51" s="6">
        <f t="shared" si="0"/>
        <v>0</v>
      </c>
    </row>
    <row r="52" spans="1:7" x14ac:dyDescent="0.35">
      <c r="A52" t="s">
        <v>77</v>
      </c>
      <c r="B52" t="s">
        <v>87</v>
      </c>
      <c r="C52" t="s">
        <v>88</v>
      </c>
      <c r="D52" t="s">
        <v>93</v>
      </c>
      <c r="E52">
        <v>2</v>
      </c>
      <c r="G52" s="6">
        <f t="shared" si="0"/>
        <v>0</v>
      </c>
    </row>
    <row r="53" spans="1:7" x14ac:dyDescent="0.35">
      <c r="A53" t="s">
        <v>77</v>
      </c>
      <c r="B53" t="s">
        <v>87</v>
      </c>
      <c r="C53" t="s">
        <v>88</v>
      </c>
      <c r="D53" t="s">
        <v>94</v>
      </c>
      <c r="E53">
        <v>6</v>
      </c>
      <c r="G53" s="6">
        <f t="shared" si="0"/>
        <v>0</v>
      </c>
    </row>
    <row r="54" spans="1:7" x14ac:dyDescent="0.35">
      <c r="A54" t="s">
        <v>77</v>
      </c>
      <c r="B54" t="s">
        <v>87</v>
      </c>
      <c r="C54" t="s">
        <v>88</v>
      </c>
      <c r="D54" t="s">
        <v>95</v>
      </c>
      <c r="E54">
        <v>1</v>
      </c>
      <c r="F54">
        <v>1</v>
      </c>
      <c r="G54" s="6">
        <f t="shared" si="0"/>
        <v>1</v>
      </c>
    </row>
    <row r="55" spans="1:7" x14ac:dyDescent="0.35">
      <c r="A55" t="s">
        <v>77</v>
      </c>
      <c r="B55" t="s">
        <v>87</v>
      </c>
      <c r="C55" t="s">
        <v>88</v>
      </c>
      <c r="D55" t="s">
        <v>96</v>
      </c>
      <c r="E55">
        <v>6</v>
      </c>
      <c r="G55" s="6">
        <f t="shared" si="0"/>
        <v>0</v>
      </c>
    </row>
    <row r="56" spans="1:7" x14ac:dyDescent="0.35">
      <c r="A56" t="s">
        <v>97</v>
      </c>
      <c r="B56" t="s">
        <v>98</v>
      </c>
      <c r="C56" t="s">
        <v>99</v>
      </c>
      <c r="D56" t="s">
        <v>100</v>
      </c>
      <c r="E56">
        <v>8</v>
      </c>
      <c r="F56">
        <v>2</v>
      </c>
      <c r="G56" s="6">
        <f t="shared" si="0"/>
        <v>0.25</v>
      </c>
    </row>
    <row r="57" spans="1:7" x14ac:dyDescent="0.35">
      <c r="A57" t="s">
        <v>97</v>
      </c>
      <c r="B57" t="s">
        <v>98</v>
      </c>
      <c r="C57" t="s">
        <v>99</v>
      </c>
      <c r="D57" t="s">
        <v>101</v>
      </c>
      <c r="E57">
        <v>24</v>
      </c>
      <c r="G57" s="6">
        <f t="shared" si="0"/>
        <v>0</v>
      </c>
    </row>
    <row r="58" spans="1:7" x14ac:dyDescent="0.35">
      <c r="A58" t="s">
        <v>102</v>
      </c>
      <c r="B58" t="s">
        <v>103</v>
      </c>
      <c r="C58" t="s">
        <v>104</v>
      </c>
      <c r="D58" t="s">
        <v>105</v>
      </c>
      <c r="E58" s="1">
        <v>2000</v>
      </c>
      <c r="G58" s="6">
        <f t="shared" si="0"/>
        <v>0</v>
      </c>
    </row>
    <row r="59" spans="1:7" x14ac:dyDescent="0.35">
      <c r="A59" t="s">
        <v>102</v>
      </c>
      <c r="B59" t="s">
        <v>103</v>
      </c>
      <c r="C59" t="s">
        <v>104</v>
      </c>
      <c r="D59" t="s">
        <v>106</v>
      </c>
      <c r="E59">
        <v>15</v>
      </c>
      <c r="G59" s="6">
        <f t="shared" si="0"/>
        <v>0</v>
      </c>
    </row>
    <row r="60" spans="1:7" x14ac:dyDescent="0.35">
      <c r="A60" t="s">
        <v>102</v>
      </c>
      <c r="B60" t="s">
        <v>103</v>
      </c>
      <c r="C60" t="s">
        <v>104</v>
      </c>
      <c r="D60" t="s">
        <v>107</v>
      </c>
      <c r="E60">
        <v>7</v>
      </c>
      <c r="G60" s="6">
        <f t="shared" si="0"/>
        <v>0</v>
      </c>
    </row>
    <row r="61" spans="1:7" x14ac:dyDescent="0.35">
      <c r="A61" t="s">
        <v>102</v>
      </c>
      <c r="B61" t="s">
        <v>103</v>
      </c>
      <c r="C61" t="s">
        <v>104</v>
      </c>
      <c r="D61" t="s">
        <v>108</v>
      </c>
      <c r="E61">
        <v>36</v>
      </c>
      <c r="G61" s="6">
        <f t="shared" si="0"/>
        <v>0</v>
      </c>
    </row>
    <row r="62" spans="1:7" x14ac:dyDescent="0.35">
      <c r="A62" t="s">
        <v>102</v>
      </c>
      <c r="B62" t="s">
        <v>103</v>
      </c>
      <c r="C62" t="s">
        <v>104</v>
      </c>
      <c r="D62" t="s">
        <v>109</v>
      </c>
      <c r="E62">
        <v>6</v>
      </c>
      <c r="G62" s="6">
        <f t="shared" si="0"/>
        <v>0</v>
      </c>
    </row>
    <row r="63" spans="1:7" x14ac:dyDescent="0.35">
      <c r="A63" t="s">
        <v>102</v>
      </c>
      <c r="B63" t="s">
        <v>103</v>
      </c>
      <c r="C63" t="s">
        <v>104</v>
      </c>
      <c r="D63" t="s">
        <v>110</v>
      </c>
      <c r="E63">
        <v>6</v>
      </c>
      <c r="G63" s="6">
        <f t="shared" si="0"/>
        <v>0</v>
      </c>
    </row>
    <row r="64" spans="1:7" x14ac:dyDescent="0.35">
      <c r="A64" t="s">
        <v>102</v>
      </c>
      <c r="B64" t="s">
        <v>103</v>
      </c>
      <c r="C64" t="s">
        <v>104</v>
      </c>
      <c r="D64" t="s">
        <v>111</v>
      </c>
      <c r="E64">
        <v>1</v>
      </c>
      <c r="G64" s="6">
        <f t="shared" si="0"/>
        <v>0</v>
      </c>
    </row>
    <row r="65" spans="1:7" x14ac:dyDescent="0.35">
      <c r="A65" t="s">
        <v>102</v>
      </c>
      <c r="B65" t="s">
        <v>103</v>
      </c>
      <c r="C65" t="s">
        <v>104</v>
      </c>
      <c r="D65" t="s">
        <v>112</v>
      </c>
      <c r="E65">
        <v>3</v>
      </c>
      <c r="G65" s="6">
        <f t="shared" si="0"/>
        <v>0</v>
      </c>
    </row>
    <row r="66" spans="1:7" x14ac:dyDescent="0.35">
      <c r="A66" t="s">
        <v>102</v>
      </c>
      <c r="B66" t="s">
        <v>103</v>
      </c>
      <c r="C66" t="s">
        <v>104</v>
      </c>
      <c r="D66" t="s">
        <v>113</v>
      </c>
      <c r="E66">
        <v>24</v>
      </c>
      <c r="G66" s="6">
        <f t="shared" si="0"/>
        <v>0</v>
      </c>
    </row>
    <row r="67" spans="1:7" x14ac:dyDescent="0.35">
      <c r="A67" t="s">
        <v>102</v>
      </c>
      <c r="B67" t="s">
        <v>103</v>
      </c>
      <c r="C67" t="s">
        <v>104</v>
      </c>
      <c r="D67" t="s">
        <v>114</v>
      </c>
      <c r="E67">
        <v>3</v>
      </c>
      <c r="F67">
        <v>2</v>
      </c>
      <c r="G67" s="6">
        <f t="shared" si="0"/>
        <v>0.66666666666666663</v>
      </c>
    </row>
    <row r="68" spans="1:7" x14ac:dyDescent="0.35">
      <c r="A68" t="s">
        <v>102</v>
      </c>
      <c r="B68" t="s">
        <v>103</v>
      </c>
      <c r="C68" t="s">
        <v>104</v>
      </c>
      <c r="D68" t="s">
        <v>115</v>
      </c>
      <c r="E68">
        <v>6</v>
      </c>
      <c r="G68" s="6">
        <f t="shared" si="0"/>
        <v>0</v>
      </c>
    </row>
    <row r="69" spans="1:7" x14ac:dyDescent="0.35">
      <c r="A69" t="s">
        <v>102</v>
      </c>
      <c r="B69" t="s">
        <v>103</v>
      </c>
      <c r="C69" t="s">
        <v>104</v>
      </c>
      <c r="D69" t="s">
        <v>116</v>
      </c>
      <c r="E69">
        <v>1</v>
      </c>
      <c r="G69" s="6">
        <f t="shared" si="0"/>
        <v>0</v>
      </c>
    </row>
    <row r="70" spans="1:7" x14ac:dyDescent="0.35">
      <c r="A70" t="s">
        <v>102</v>
      </c>
      <c r="B70" t="s">
        <v>103</v>
      </c>
      <c r="C70" t="s">
        <v>104</v>
      </c>
      <c r="D70" t="s">
        <v>117</v>
      </c>
      <c r="E70">
        <v>3</v>
      </c>
      <c r="G70" s="6">
        <f t="shared" si="0"/>
        <v>0</v>
      </c>
    </row>
    <row r="71" spans="1:7" x14ac:dyDescent="0.35">
      <c r="A71" t="s">
        <v>97</v>
      </c>
      <c r="B71" t="s">
        <v>98</v>
      </c>
      <c r="C71" t="s">
        <v>99</v>
      </c>
      <c r="D71" t="s">
        <v>118</v>
      </c>
      <c r="E71" s="1">
        <v>1000</v>
      </c>
      <c r="G71" s="6">
        <f t="shared" si="0"/>
        <v>0</v>
      </c>
    </row>
    <row r="72" spans="1:7" x14ac:dyDescent="0.35">
      <c r="A72" t="s">
        <v>97</v>
      </c>
      <c r="B72" t="s">
        <v>98</v>
      </c>
      <c r="C72" t="s">
        <v>99</v>
      </c>
      <c r="D72" t="s">
        <v>119</v>
      </c>
      <c r="E72" s="1">
        <v>10000</v>
      </c>
      <c r="F72" s="1">
        <v>26304</v>
      </c>
      <c r="G72" s="6">
        <f t="shared" si="0"/>
        <v>2.6303999999999998</v>
      </c>
    </row>
    <row r="73" spans="1:7" x14ac:dyDescent="0.35">
      <c r="A73" t="s">
        <v>97</v>
      </c>
      <c r="B73" t="s">
        <v>98</v>
      </c>
      <c r="C73" t="s">
        <v>99</v>
      </c>
      <c r="D73" t="s">
        <v>120</v>
      </c>
      <c r="E73">
        <v>6</v>
      </c>
      <c r="F73">
        <v>1</v>
      </c>
      <c r="G73" s="6">
        <f t="shared" si="0"/>
        <v>0.16666666666666666</v>
      </c>
    </row>
    <row r="74" spans="1:7" x14ac:dyDescent="0.35">
      <c r="A74" t="s">
        <v>97</v>
      </c>
      <c r="B74" t="s">
        <v>121</v>
      </c>
      <c r="C74" t="s">
        <v>122</v>
      </c>
      <c r="D74" t="s">
        <v>123</v>
      </c>
      <c r="E74">
        <v>7</v>
      </c>
      <c r="G74" s="6">
        <f t="shared" si="0"/>
        <v>0</v>
      </c>
    </row>
    <row r="75" spans="1:7" x14ac:dyDescent="0.35">
      <c r="A75" t="s">
        <v>124</v>
      </c>
      <c r="B75" t="s">
        <v>125</v>
      </c>
      <c r="C75" t="s">
        <v>126</v>
      </c>
      <c r="D75" t="s">
        <v>127</v>
      </c>
      <c r="E75" t="s">
        <v>21</v>
      </c>
      <c r="G75" s="6" t="e">
        <f t="shared" si="0"/>
        <v>#VALUE!</v>
      </c>
    </row>
    <row r="76" spans="1:7" x14ac:dyDescent="0.35">
      <c r="A76" t="s">
        <v>128</v>
      </c>
      <c r="B76" t="s">
        <v>129</v>
      </c>
      <c r="C76" t="s">
        <v>130</v>
      </c>
      <c r="D76" t="s">
        <v>131</v>
      </c>
      <c r="E76">
        <v>9</v>
      </c>
      <c r="G76" s="6">
        <f t="shared" si="0"/>
        <v>0</v>
      </c>
    </row>
    <row r="77" spans="1:7" x14ac:dyDescent="0.35">
      <c r="A77" t="s">
        <v>128</v>
      </c>
      <c r="B77" t="s">
        <v>129</v>
      </c>
      <c r="C77" t="s">
        <v>130</v>
      </c>
      <c r="D77" t="s">
        <v>132</v>
      </c>
      <c r="E77">
        <v>33</v>
      </c>
      <c r="G77" s="6">
        <f t="shared" si="0"/>
        <v>0</v>
      </c>
    </row>
    <row r="78" spans="1:7" x14ac:dyDescent="0.35">
      <c r="A78" t="s">
        <v>128</v>
      </c>
      <c r="B78" t="s">
        <v>129</v>
      </c>
      <c r="C78" t="s">
        <v>130</v>
      </c>
      <c r="D78" t="s">
        <v>133</v>
      </c>
      <c r="E78">
        <v>1</v>
      </c>
      <c r="G78" s="6">
        <f t="shared" ref="G78:G91" si="2">F78/E78</f>
        <v>0</v>
      </c>
    </row>
    <row r="79" spans="1:7" x14ac:dyDescent="0.35">
      <c r="A79" t="s">
        <v>128</v>
      </c>
      <c r="B79" t="s">
        <v>129</v>
      </c>
      <c r="C79" t="s">
        <v>130</v>
      </c>
      <c r="D79" t="s">
        <v>134</v>
      </c>
      <c r="E79">
        <v>1</v>
      </c>
      <c r="G79" s="6">
        <f t="shared" si="2"/>
        <v>0</v>
      </c>
    </row>
    <row r="80" spans="1:7" x14ac:dyDescent="0.35">
      <c r="A80" t="s">
        <v>128</v>
      </c>
      <c r="B80" t="s">
        <v>129</v>
      </c>
      <c r="C80" t="s">
        <v>130</v>
      </c>
      <c r="D80" t="s">
        <v>135</v>
      </c>
      <c r="E80">
        <v>1</v>
      </c>
      <c r="G80" s="6">
        <f t="shared" si="2"/>
        <v>0</v>
      </c>
    </row>
    <row r="81" spans="1:7" x14ac:dyDescent="0.35">
      <c r="A81" t="s">
        <v>128</v>
      </c>
      <c r="B81" t="s">
        <v>129</v>
      </c>
      <c r="C81" t="s">
        <v>130</v>
      </c>
      <c r="D81" t="s">
        <v>136</v>
      </c>
      <c r="E81">
        <v>1</v>
      </c>
      <c r="G81" s="6">
        <f t="shared" si="2"/>
        <v>0</v>
      </c>
    </row>
    <row r="82" spans="1:7" x14ac:dyDescent="0.35">
      <c r="A82" t="s">
        <v>128</v>
      </c>
      <c r="B82" t="s">
        <v>129</v>
      </c>
      <c r="C82" t="s">
        <v>130</v>
      </c>
      <c r="D82" t="s">
        <v>137</v>
      </c>
      <c r="E82">
        <v>10</v>
      </c>
      <c r="G82" s="6">
        <f t="shared" si="2"/>
        <v>0</v>
      </c>
    </row>
    <row r="83" spans="1:7" x14ac:dyDescent="0.35">
      <c r="A83" t="s">
        <v>128</v>
      </c>
      <c r="B83" t="s">
        <v>138</v>
      </c>
      <c r="C83" t="s">
        <v>139</v>
      </c>
      <c r="D83" t="s">
        <v>140</v>
      </c>
      <c r="E83">
        <v>20</v>
      </c>
      <c r="G83" s="6">
        <f t="shared" si="2"/>
        <v>0</v>
      </c>
    </row>
    <row r="84" spans="1:7" x14ac:dyDescent="0.35">
      <c r="A84" t="s">
        <v>128</v>
      </c>
      <c r="B84" t="s">
        <v>138</v>
      </c>
      <c r="C84" t="s">
        <v>139</v>
      </c>
      <c r="D84" t="s">
        <v>141</v>
      </c>
      <c r="E84">
        <v>1</v>
      </c>
      <c r="G84" s="6">
        <f t="shared" si="2"/>
        <v>0</v>
      </c>
    </row>
    <row r="85" spans="1:7" x14ac:dyDescent="0.35">
      <c r="A85" t="s">
        <v>128</v>
      </c>
      <c r="B85" t="s">
        <v>138</v>
      </c>
      <c r="C85" t="s">
        <v>139</v>
      </c>
      <c r="D85" t="s">
        <v>142</v>
      </c>
      <c r="E85">
        <v>20</v>
      </c>
      <c r="G85" s="6">
        <f t="shared" si="2"/>
        <v>0</v>
      </c>
    </row>
    <row r="86" spans="1:7" x14ac:dyDescent="0.35">
      <c r="A86" t="s">
        <v>128</v>
      </c>
      <c r="B86" t="s">
        <v>138</v>
      </c>
      <c r="C86" t="s">
        <v>139</v>
      </c>
      <c r="D86" t="s">
        <v>143</v>
      </c>
      <c r="E86">
        <v>20</v>
      </c>
      <c r="G86" s="6">
        <f t="shared" si="2"/>
        <v>0</v>
      </c>
    </row>
    <row r="87" spans="1:7" x14ac:dyDescent="0.35">
      <c r="A87" t="s">
        <v>128</v>
      </c>
      <c r="B87" t="s">
        <v>138</v>
      </c>
      <c r="C87" t="s">
        <v>139</v>
      </c>
      <c r="D87" t="s">
        <v>144</v>
      </c>
      <c r="E87">
        <v>6</v>
      </c>
      <c r="G87" s="6">
        <f t="shared" si="2"/>
        <v>0</v>
      </c>
    </row>
    <row r="88" spans="1:7" x14ac:dyDescent="0.35">
      <c r="A88" t="s">
        <v>128</v>
      </c>
      <c r="B88" t="s">
        <v>138</v>
      </c>
      <c r="C88" t="s">
        <v>139</v>
      </c>
      <c r="D88" t="s">
        <v>145</v>
      </c>
      <c r="E88">
        <v>1</v>
      </c>
      <c r="G88" s="6">
        <f t="shared" si="2"/>
        <v>0</v>
      </c>
    </row>
    <row r="89" spans="1:7" x14ac:dyDescent="0.35">
      <c r="A89" t="s">
        <v>128</v>
      </c>
      <c r="B89" t="s">
        <v>129</v>
      </c>
      <c r="C89" t="s">
        <v>130</v>
      </c>
      <c r="D89" t="s">
        <v>146</v>
      </c>
      <c r="E89">
        <v>1</v>
      </c>
      <c r="G89" s="6">
        <f t="shared" si="2"/>
        <v>0</v>
      </c>
    </row>
    <row r="90" spans="1:7" x14ac:dyDescent="0.35">
      <c r="A90" t="s">
        <v>128</v>
      </c>
      <c r="B90" t="s">
        <v>129</v>
      </c>
      <c r="C90" t="s">
        <v>130</v>
      </c>
      <c r="D90" t="s">
        <v>147</v>
      </c>
      <c r="E90">
        <v>1</v>
      </c>
      <c r="G90" s="6">
        <f t="shared" si="2"/>
        <v>0</v>
      </c>
    </row>
    <row r="91" spans="1:7" x14ac:dyDescent="0.35">
      <c r="A91" t="s">
        <v>148</v>
      </c>
      <c r="B91" t="s">
        <v>149</v>
      </c>
      <c r="C91" t="s">
        <v>150</v>
      </c>
      <c r="D91" t="s">
        <v>151</v>
      </c>
      <c r="E91">
        <v>100</v>
      </c>
      <c r="G91" s="6">
        <f t="shared" si="2"/>
        <v>0</v>
      </c>
    </row>
  </sheetData>
  <pageMargins left="0.7" right="0.7" top="0.75" bottom="0.75" header="0.3" footer="0.3"/>
  <pageSetup orientation="portrait" horizontalDpi="1200" verticalDpi="1200" r:id="rId1"/>
  <headerFooter>
    <oddFooter>&amp;L_x000D_&amp;1#&amp;"Calibri"&amp;10&amp;K000000 Public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97dbc7-cb4d-4be0-a09a-a304cbbc6b20" xsi:nil="true"/>
    <lcf76f155ced4ddcb4097134ff3c332f xmlns="5be3a04b-565b-41d5-bfea-4873f858184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2EEC02ECE9364C866743DCEBCBA81E" ma:contentTypeVersion="18" ma:contentTypeDescription="Create a new document." ma:contentTypeScope="" ma:versionID="339073c33aa6654059687165b9d0e9eb">
  <xsd:schema xmlns:xsd="http://www.w3.org/2001/XMLSchema" xmlns:xs="http://www.w3.org/2001/XMLSchema" xmlns:p="http://schemas.microsoft.com/office/2006/metadata/properties" xmlns:ns2="5be3a04b-565b-41d5-bfea-4873f858184d" xmlns:ns3="4297dbc7-cb4d-4be0-a09a-a304cbbc6b20" targetNamespace="http://schemas.microsoft.com/office/2006/metadata/properties" ma:root="true" ma:fieldsID="fe47e7c3c176603b456261fb2f7e5a57" ns2:_="" ns3:_="">
    <xsd:import namespace="5be3a04b-565b-41d5-bfea-4873f858184d"/>
    <xsd:import namespace="4297dbc7-cb4d-4be0-a09a-a304cbbc6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3a04b-565b-41d5-bfea-4873f85818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214f832c-f6f1-485d-8901-6765a4832c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7dbc7-cb4d-4be0-a09a-a304cbbc6b2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08ac761-d52b-452c-a743-5d498e3e30ae}" ma:internalName="TaxCatchAll" ma:showField="CatchAllData" ma:web="4297dbc7-cb4d-4be0-a09a-a304cbbc6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3BC277-B089-40A7-BB9C-4B8506F64D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00A558-4AF1-47BB-BA98-A2F5F4A46671}">
  <ds:schemaRefs>
    <ds:schemaRef ds:uri="http://schemas.microsoft.com/office/2006/metadata/properties"/>
    <ds:schemaRef ds:uri="http://schemas.microsoft.com/office/infopath/2007/PartnerControls"/>
    <ds:schemaRef ds:uri="4297dbc7-cb4d-4be0-a09a-a304cbbc6b20"/>
    <ds:schemaRef ds:uri="5be3a04b-565b-41d5-bfea-4873f858184d"/>
  </ds:schemaRefs>
</ds:datastoreItem>
</file>

<file path=customXml/itemProps3.xml><?xml version="1.0" encoding="utf-8"?>
<ds:datastoreItem xmlns:ds="http://schemas.openxmlformats.org/officeDocument/2006/customXml" ds:itemID="{DFA95744-45BC-4281-8588-D0AC4877DC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e3a04b-565b-41d5-bfea-4873f858184d"/>
    <ds:schemaRef ds:uri="4297dbc7-cb4d-4be0-a09a-a304cbbc6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IFRC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IFRC-SLOVAKIA</dc:creator>
  <cp:keywords/>
  <dc:description/>
  <cp:lastModifiedBy>David DALGADO</cp:lastModifiedBy>
  <cp:revision/>
  <dcterms:created xsi:type="dcterms:W3CDTF">2022-08-30T19:54:51Z</dcterms:created>
  <dcterms:modified xsi:type="dcterms:W3CDTF">2023-11-24T15:37:16Z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0x0101002A038CF171AC8242B9D646691F499034</vt:lpwstr>
  </property>
  <property fmtid="{D5CDD505-2E9C-101B-9397-08002B2CF9AE}" pid="3" name="MediaServiceImageTags">
    <vt:lpwstr/>
  </property>
  <property fmtid="{D5CDD505-2E9C-101B-9397-08002B2CF9AE}" pid="4" name="MSIP_Label_caf3f7fd-5cd4-4287-9002-aceb9af13c42_Enabled">
    <vt:lpwstr>true</vt:lpwstr>
  </property>
  <property fmtid="{D5CDD505-2E9C-101B-9397-08002B2CF9AE}" pid="5" name="MSIP_Label_caf3f7fd-5cd4-4287-9002-aceb9af13c42_SetDate">
    <vt:lpwstr>2023-06-27T20:32:44Z</vt:lpwstr>
  </property>
  <property fmtid="{D5CDD505-2E9C-101B-9397-08002B2CF9AE}" pid="6" name="MSIP_Label_caf3f7fd-5cd4-4287-9002-aceb9af13c42_Method">
    <vt:lpwstr>Privileged</vt:lpwstr>
  </property>
  <property fmtid="{D5CDD505-2E9C-101B-9397-08002B2CF9AE}" pid="7" name="MSIP_Label_caf3f7fd-5cd4-4287-9002-aceb9af13c42_Name">
    <vt:lpwstr>Public</vt:lpwstr>
  </property>
  <property fmtid="{D5CDD505-2E9C-101B-9397-08002B2CF9AE}" pid="8" name="MSIP_Label_caf3f7fd-5cd4-4287-9002-aceb9af13c42_SiteId">
    <vt:lpwstr>a2b53be5-734e-4e6c-ab0d-d184f60fd917</vt:lpwstr>
  </property>
  <property fmtid="{D5CDD505-2E9C-101B-9397-08002B2CF9AE}" pid="9" name="MSIP_Label_caf3f7fd-5cd4-4287-9002-aceb9af13c42_ActionId">
    <vt:lpwstr>374dac4e-b860-4f68-9e55-36d1863ac557</vt:lpwstr>
  </property>
  <property fmtid="{D5CDD505-2E9C-101B-9397-08002B2CF9AE}" pid="10" name="MSIP_Label_caf3f7fd-5cd4-4287-9002-aceb9af13c42_ContentBits">
    <vt:lpwstr>2</vt:lpwstr>
  </property>
</Properties>
</file>