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12"/>
  <workbookPr defaultThemeVersion="124226"/>
  <mc:AlternateContent xmlns:mc="http://schemas.openxmlformats.org/markup-compatibility/2006">
    <mc:Choice Requires="x15">
      <x15ac:absPath xmlns:x15ac="http://schemas.microsoft.com/office/spreadsheetml/2010/11/ac" url="C:\Users\david\OneDrive - IFRC\Rental Assistance SoPs\Part2-StepsinProgramme\2 Design and Planning\2.1.9 Risk Analysis and Mitigation\Tools and Examples\"/>
    </mc:Choice>
  </mc:AlternateContent>
  <xr:revisionPtr revIDLastSave="0" documentId="13_ncr:1_{E55A368C-C17B-4562-9340-E01EB4DE0729}" xr6:coauthVersionLast="47" xr6:coauthVersionMax="47" xr10:uidLastSave="{00000000-0000-0000-0000-000000000000}"/>
  <bookViews>
    <workbookView xWindow="28680" yWindow="-120" windowWidth="29040" windowHeight="15840" xr2:uid="{00000000-000D-0000-FFFF-FFFF00000000}"/>
  </bookViews>
  <sheets>
    <sheet name="Risk register" sheetId="3" r:id="rId1"/>
    <sheet name="Risk Evaluation Criteria" sheetId="5" r:id="rId2"/>
    <sheet name="Terminology" sheetId="6" r:id="rId3"/>
    <sheet name="Risk Category" sheetId="4" r:id="rId4"/>
    <sheet name="Introduction to risk management" sheetId="7" r:id="rId5"/>
    <sheet name="Opportunities" sheetId="9" r:id="rId6"/>
    <sheet name="Version History" sheetId="10" r:id="rId7"/>
    <sheet name="Drop Down Value" sheetId="8" r:id="rId8"/>
  </sheets>
  <definedNames>
    <definedName name="_xlnm._FilterDatabase" localSheetId="0" hidden="1">'Risk register'!$A$5:$AA$142</definedName>
    <definedName name="Error">#REF!</definedName>
    <definedName name="Impact">#REF!</definedName>
    <definedName name="LH">#REF!</definedName>
    <definedName name="Likelihoo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3" l="1"/>
  <c r="P14" i="3"/>
  <c r="AC14" i="3"/>
  <c r="K5" i="3"/>
  <c r="K10" i="3"/>
  <c r="P10" i="3"/>
  <c r="AC10" i="3"/>
  <c r="K17" i="3"/>
  <c r="P17" i="3"/>
  <c r="AC17" i="3"/>
  <c r="K7" i="3"/>
  <c r="P7" i="3"/>
  <c r="AC7" i="3"/>
  <c r="K9" i="3"/>
  <c r="P9" i="3"/>
  <c r="AC9" i="3"/>
  <c r="K8" i="3"/>
  <c r="P8" i="3"/>
  <c r="AC8" i="3"/>
  <c r="K11" i="3"/>
  <c r="P11" i="3"/>
  <c r="AC11" i="3"/>
  <c r="L2" i="9" l="1"/>
  <c r="L3" i="9"/>
  <c r="L4" i="9"/>
  <c r="L5" i="9"/>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H2" i="9"/>
  <c r="H3" i="9"/>
  <c r="H4" i="9"/>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AC5" i="3"/>
  <c r="AC6" i="3"/>
  <c r="AC12" i="3"/>
  <c r="AC13" i="3"/>
  <c r="AC15" i="3"/>
  <c r="AC16" i="3"/>
  <c r="AC18" i="3"/>
  <c r="AC19" i="3"/>
  <c r="AC20" i="3"/>
  <c r="AC21" i="3"/>
  <c r="AC22" i="3"/>
  <c r="AC23" i="3"/>
  <c r="AC24" i="3"/>
  <c r="AC25"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0" i="3"/>
  <c r="AC81" i="3"/>
  <c r="AC82" i="3"/>
  <c r="AC83" i="3"/>
  <c r="AC84" i="3"/>
  <c r="AC85" i="3"/>
  <c r="AC86" i="3"/>
  <c r="AC87" i="3"/>
  <c r="AC88" i="3"/>
  <c r="AC89" i="3"/>
  <c r="AC90" i="3"/>
  <c r="AC91" i="3"/>
  <c r="AC92" i="3"/>
  <c r="AC93" i="3"/>
  <c r="AC94" i="3"/>
  <c r="AC95" i="3"/>
  <c r="AC96" i="3"/>
  <c r="AC97" i="3"/>
  <c r="AC98" i="3"/>
  <c r="AC99" i="3"/>
  <c r="AC100" i="3"/>
  <c r="AC101" i="3"/>
  <c r="AC102" i="3"/>
  <c r="AC103" i="3"/>
  <c r="AC104" i="3"/>
  <c r="AC105" i="3"/>
  <c r="AC106" i="3"/>
  <c r="AC107" i="3"/>
  <c r="AC108" i="3"/>
  <c r="AC109" i="3"/>
  <c r="AC110" i="3"/>
  <c r="AC111" i="3"/>
  <c r="AC112" i="3"/>
  <c r="AC113" i="3"/>
  <c r="AC114" i="3"/>
  <c r="AC115" i="3"/>
  <c r="AC116" i="3"/>
  <c r="AC117" i="3"/>
  <c r="AC118" i="3"/>
  <c r="AC119" i="3"/>
  <c r="AC120" i="3"/>
  <c r="AC121" i="3"/>
  <c r="AC122" i="3"/>
  <c r="AC123" i="3"/>
  <c r="AC124" i="3"/>
  <c r="AC125" i="3"/>
  <c r="AC126" i="3"/>
  <c r="AC127" i="3"/>
  <c r="P5" i="3" l="1"/>
  <c r="P6" i="3"/>
  <c r="P12" i="3"/>
  <c r="P13" i="3"/>
  <c r="P15" i="3"/>
  <c r="P16"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0" i="3"/>
  <c r="P81" i="3"/>
  <c r="P82" i="3"/>
  <c r="P83" i="3"/>
  <c r="P84" i="3"/>
  <c r="P85" i="3"/>
  <c r="P86" i="3"/>
  <c r="P87" i="3"/>
  <c r="P88" i="3"/>
  <c r="P89" i="3"/>
  <c r="P90" i="3"/>
  <c r="P91" i="3"/>
  <c r="P92" i="3"/>
  <c r="P93" i="3"/>
  <c r="P94" i="3"/>
  <c r="P95" i="3"/>
  <c r="P96" i="3"/>
  <c r="P97" i="3"/>
  <c r="P98" i="3"/>
  <c r="P99" i="3"/>
  <c r="P100" i="3"/>
  <c r="P101" i="3"/>
  <c r="P102" i="3"/>
  <c r="P103" i="3"/>
  <c r="P104" i="3"/>
  <c r="P105" i="3"/>
  <c r="P106" i="3"/>
  <c r="P107" i="3"/>
  <c r="P108" i="3"/>
  <c r="P109" i="3"/>
  <c r="P110" i="3"/>
  <c r="P111" i="3"/>
  <c r="P112" i="3"/>
  <c r="P113" i="3"/>
  <c r="P114" i="3"/>
  <c r="P115" i="3"/>
  <c r="P116" i="3"/>
  <c r="P117" i="3"/>
  <c r="P118" i="3"/>
  <c r="P119" i="3"/>
  <c r="P120" i="3"/>
  <c r="P121" i="3"/>
  <c r="P122" i="3"/>
  <c r="P123" i="3"/>
  <c r="P124" i="3"/>
  <c r="P125" i="3"/>
  <c r="P126" i="3"/>
  <c r="P127" i="3"/>
  <c r="K6" i="3"/>
  <c r="K12" i="3"/>
  <c r="K13" i="3"/>
  <c r="K15" i="3"/>
  <c r="K16"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M775" i="3" l="1"/>
  <c r="M774" i="3"/>
  <c r="M773" i="3"/>
  <c r="M772" i="3"/>
  <c r="M771" i="3"/>
  <c r="M770" i="3"/>
  <c r="M769" i="3"/>
  <c r="M768" i="3"/>
  <c r="M767" i="3"/>
  <c r="M766" i="3"/>
  <c r="M765" i="3"/>
  <c r="M764" i="3"/>
  <c r="M763" i="3"/>
  <c r="M762" i="3"/>
  <c r="M761" i="3"/>
  <c r="M760" i="3"/>
  <c r="M759" i="3"/>
  <c r="M758" i="3"/>
  <c r="M757" i="3"/>
  <c r="M756" i="3"/>
  <c r="M755" i="3"/>
  <c r="M754" i="3"/>
  <c r="M753" i="3"/>
  <c r="M752" i="3"/>
  <c r="M751" i="3"/>
  <c r="M750" i="3"/>
  <c r="M749" i="3"/>
  <c r="M748" i="3"/>
  <c r="M747" i="3"/>
  <c r="M746" i="3"/>
  <c r="M745" i="3"/>
  <c r="M744" i="3"/>
  <c r="M743" i="3"/>
  <c r="M742" i="3"/>
  <c r="M741" i="3"/>
  <c r="M740" i="3"/>
  <c r="M739" i="3"/>
  <c r="M738" i="3"/>
  <c r="M737" i="3"/>
  <c r="M736" i="3"/>
  <c r="M735" i="3"/>
  <c r="M734" i="3"/>
  <c r="M733" i="3"/>
  <c r="M732" i="3"/>
  <c r="M731" i="3"/>
  <c r="M730" i="3"/>
  <c r="M729" i="3"/>
  <c r="M728" i="3"/>
  <c r="M727" i="3"/>
  <c r="M726" i="3"/>
  <c r="M725" i="3"/>
  <c r="M724" i="3"/>
  <c r="M723" i="3"/>
  <c r="M722" i="3"/>
  <c r="M721" i="3"/>
  <c r="M720" i="3"/>
  <c r="M719" i="3"/>
  <c r="M718" i="3"/>
  <c r="M717" i="3"/>
  <c r="M716" i="3"/>
  <c r="M715" i="3"/>
  <c r="M714" i="3"/>
  <c r="M713" i="3"/>
  <c r="M712" i="3"/>
  <c r="M711" i="3"/>
  <c r="M710" i="3"/>
  <c r="M709" i="3"/>
  <c r="M708" i="3"/>
  <c r="M707" i="3"/>
  <c r="M706" i="3"/>
  <c r="M705" i="3"/>
  <c r="M704" i="3"/>
  <c r="M703" i="3"/>
  <c r="M702" i="3"/>
  <c r="M701" i="3"/>
  <c r="M700" i="3"/>
  <c r="M699" i="3"/>
  <c r="M698" i="3"/>
  <c r="M697" i="3"/>
  <c r="M696" i="3"/>
  <c r="M695" i="3"/>
  <c r="M694" i="3"/>
  <c r="M693" i="3"/>
  <c r="M692" i="3"/>
  <c r="M691" i="3"/>
  <c r="M690" i="3"/>
  <c r="M689" i="3"/>
  <c r="M688" i="3"/>
  <c r="M687" i="3"/>
  <c r="M686" i="3"/>
  <c r="M685" i="3"/>
  <c r="M684" i="3"/>
  <c r="M683" i="3"/>
  <c r="M682" i="3"/>
  <c r="M681" i="3"/>
  <c r="M680" i="3"/>
  <c r="M679" i="3"/>
  <c r="M678" i="3"/>
  <c r="M677" i="3"/>
  <c r="M676" i="3"/>
  <c r="M675" i="3"/>
  <c r="M674" i="3"/>
  <c r="M673" i="3"/>
  <c r="M672" i="3"/>
  <c r="M671" i="3"/>
  <c r="M670" i="3"/>
  <c r="M669" i="3"/>
  <c r="M668" i="3"/>
  <c r="M667" i="3"/>
  <c r="M666" i="3"/>
  <c r="M665" i="3"/>
  <c r="M664" i="3"/>
  <c r="M663" i="3"/>
  <c r="M662" i="3"/>
  <c r="M661" i="3"/>
  <c r="M660" i="3"/>
  <c r="M659" i="3"/>
  <c r="M658" i="3"/>
  <c r="M657" i="3"/>
  <c r="M656" i="3"/>
  <c r="M655" i="3"/>
  <c r="M654" i="3"/>
  <c r="M653" i="3"/>
  <c r="M652" i="3"/>
  <c r="M651" i="3"/>
  <c r="M650" i="3"/>
  <c r="M649" i="3"/>
  <c r="M648" i="3"/>
  <c r="M647" i="3"/>
  <c r="M646" i="3"/>
  <c r="M645" i="3"/>
  <c r="M644" i="3"/>
  <c r="M643" i="3"/>
  <c r="M642" i="3"/>
  <c r="M641" i="3"/>
  <c r="M640" i="3"/>
  <c r="M639" i="3"/>
  <c r="M638" i="3"/>
  <c r="M637" i="3"/>
  <c r="M636" i="3"/>
  <c r="M635" i="3"/>
  <c r="M634" i="3"/>
  <c r="M633" i="3"/>
  <c r="M632" i="3"/>
  <c r="M631" i="3"/>
  <c r="M630" i="3"/>
  <c r="M629" i="3"/>
  <c r="M628" i="3"/>
  <c r="M627" i="3"/>
  <c r="M626" i="3"/>
  <c r="M625" i="3"/>
  <c r="M624" i="3"/>
  <c r="M623" i="3"/>
  <c r="M622" i="3"/>
  <c r="M621" i="3"/>
  <c r="M620" i="3"/>
  <c r="M619" i="3"/>
  <c r="M618" i="3"/>
  <c r="M617" i="3"/>
  <c r="M616" i="3"/>
  <c r="M615" i="3"/>
  <c r="M614" i="3"/>
  <c r="M613" i="3"/>
  <c r="M612" i="3"/>
  <c r="M611" i="3"/>
  <c r="M610" i="3"/>
  <c r="M609" i="3"/>
  <c r="M608" i="3"/>
  <c r="M607" i="3"/>
  <c r="M606" i="3"/>
  <c r="M605" i="3"/>
  <c r="M604" i="3"/>
  <c r="M603" i="3"/>
  <c r="M602" i="3"/>
  <c r="M601" i="3"/>
  <c r="M600" i="3"/>
  <c r="M599" i="3"/>
  <c r="M598" i="3"/>
  <c r="M597" i="3"/>
  <c r="M596" i="3"/>
  <c r="M595" i="3"/>
  <c r="M594" i="3"/>
  <c r="M593" i="3"/>
  <c r="M592" i="3"/>
  <c r="M591" i="3"/>
  <c r="M590" i="3"/>
  <c r="M589" i="3"/>
  <c r="M588" i="3"/>
  <c r="M587" i="3"/>
  <c r="M586" i="3"/>
  <c r="M585" i="3"/>
  <c r="M584" i="3"/>
  <c r="M583" i="3"/>
  <c r="M582" i="3"/>
  <c r="M581" i="3"/>
  <c r="M580" i="3"/>
  <c r="M579" i="3"/>
  <c r="M578" i="3"/>
  <c r="M577" i="3"/>
  <c r="M576" i="3"/>
  <c r="M575" i="3"/>
  <c r="M574" i="3"/>
  <c r="M573" i="3"/>
  <c r="M572" i="3"/>
  <c r="M571" i="3"/>
  <c r="M570" i="3"/>
  <c r="M569" i="3"/>
  <c r="M568" i="3"/>
  <c r="M567" i="3"/>
  <c r="M566" i="3"/>
  <c r="M565" i="3"/>
  <c r="M564" i="3"/>
  <c r="M563" i="3"/>
  <c r="M562" i="3"/>
  <c r="M561" i="3"/>
  <c r="M560" i="3"/>
  <c r="M559" i="3"/>
  <c r="M558" i="3"/>
  <c r="M557" i="3"/>
  <c r="M556" i="3"/>
  <c r="M555" i="3"/>
  <c r="M554" i="3"/>
  <c r="M553" i="3"/>
  <c r="M552" i="3"/>
  <c r="M551" i="3"/>
  <c r="M550" i="3"/>
  <c r="M549" i="3"/>
  <c r="M548" i="3"/>
  <c r="M547" i="3"/>
  <c r="M546" i="3"/>
  <c r="M545" i="3"/>
  <c r="M544" i="3"/>
  <c r="M543" i="3"/>
  <c r="M542" i="3"/>
  <c r="M541" i="3"/>
  <c r="M540" i="3"/>
  <c r="M539" i="3"/>
  <c r="M538" i="3"/>
  <c r="M537" i="3"/>
  <c r="M536" i="3"/>
  <c r="M535" i="3"/>
  <c r="M534" i="3"/>
  <c r="M533" i="3"/>
  <c r="M532" i="3"/>
  <c r="M531" i="3"/>
  <c r="M530" i="3"/>
  <c r="M529" i="3"/>
  <c r="M528" i="3"/>
  <c r="M527" i="3"/>
  <c r="M526" i="3"/>
  <c r="M525" i="3"/>
  <c r="M524" i="3"/>
  <c r="M523" i="3"/>
  <c r="M522" i="3"/>
  <c r="M521" i="3"/>
  <c r="M520" i="3"/>
  <c r="M519" i="3"/>
  <c r="M518" i="3"/>
  <c r="M517" i="3"/>
  <c r="M516" i="3"/>
  <c r="M515" i="3"/>
  <c r="M514" i="3"/>
  <c r="M513" i="3"/>
  <c r="M512" i="3"/>
  <c r="M511" i="3"/>
  <c r="M510" i="3"/>
  <c r="M509" i="3"/>
  <c r="M508" i="3"/>
  <c r="M507" i="3"/>
  <c r="M506" i="3"/>
  <c r="M505" i="3"/>
  <c r="M504" i="3"/>
  <c r="M503" i="3"/>
  <c r="M502" i="3"/>
  <c r="M501" i="3"/>
  <c r="M500" i="3"/>
  <c r="M499" i="3"/>
  <c r="M498" i="3"/>
  <c r="M497" i="3"/>
  <c r="M496" i="3"/>
  <c r="M495" i="3"/>
  <c r="M494" i="3"/>
  <c r="M493" i="3"/>
  <c r="M492" i="3"/>
  <c r="M491" i="3"/>
  <c r="M490" i="3"/>
  <c r="M489" i="3"/>
  <c r="M488" i="3"/>
  <c r="M487" i="3"/>
  <c r="M486" i="3"/>
  <c r="M485" i="3"/>
  <c r="M484" i="3"/>
  <c r="M483" i="3"/>
  <c r="M482" i="3"/>
  <c r="M481" i="3"/>
  <c r="M480" i="3"/>
  <c r="M479" i="3"/>
  <c r="M478" i="3"/>
  <c r="M477" i="3"/>
  <c r="M476" i="3"/>
  <c r="M475" i="3"/>
  <c r="M474" i="3"/>
  <c r="M473" i="3"/>
  <c r="M472" i="3"/>
  <c r="M471" i="3"/>
  <c r="M470" i="3"/>
  <c r="M469" i="3"/>
  <c r="M468" i="3"/>
  <c r="M467" i="3"/>
  <c r="M466" i="3"/>
  <c r="M465" i="3"/>
  <c r="M464" i="3"/>
  <c r="M463" i="3"/>
  <c r="M462" i="3"/>
  <c r="M461" i="3"/>
  <c r="M460" i="3"/>
  <c r="M459" i="3"/>
  <c r="M458" i="3"/>
  <c r="M457" i="3"/>
  <c r="M456" i="3"/>
  <c r="M455" i="3"/>
  <c r="M454" i="3"/>
  <c r="M453" i="3"/>
  <c r="M452" i="3"/>
  <c r="M451" i="3"/>
  <c r="M450" i="3"/>
  <c r="M449" i="3"/>
  <c r="M448" i="3"/>
  <c r="M447" i="3"/>
  <c r="M446" i="3"/>
  <c r="M445" i="3"/>
  <c r="M444" i="3"/>
  <c r="M443" i="3"/>
  <c r="M442" i="3"/>
  <c r="M441" i="3"/>
  <c r="M440" i="3"/>
  <c r="M439" i="3"/>
  <c r="M438" i="3"/>
  <c r="M437" i="3"/>
  <c r="M436" i="3"/>
  <c r="M435" i="3"/>
  <c r="M434" i="3"/>
  <c r="M433" i="3"/>
  <c r="M432" i="3"/>
  <c r="M431" i="3"/>
  <c r="M430" i="3"/>
  <c r="M429" i="3"/>
  <c r="M428" i="3"/>
  <c r="M427" i="3"/>
  <c r="M426" i="3"/>
  <c r="M425" i="3"/>
  <c r="M424" i="3"/>
  <c r="M423" i="3"/>
  <c r="M422" i="3"/>
  <c r="M421" i="3"/>
  <c r="M420" i="3"/>
  <c r="M419" i="3"/>
  <c r="M418" i="3"/>
  <c r="M417" i="3"/>
  <c r="M416" i="3"/>
  <c r="M415" i="3"/>
  <c r="M414" i="3"/>
  <c r="M413" i="3"/>
  <c r="M412" i="3"/>
  <c r="M411" i="3"/>
  <c r="M410" i="3"/>
  <c r="M409" i="3"/>
  <c r="M408" i="3"/>
  <c r="M407" i="3"/>
  <c r="M406" i="3"/>
  <c r="M405" i="3"/>
  <c r="M404" i="3"/>
  <c r="M403" i="3"/>
  <c r="M402" i="3"/>
  <c r="M401" i="3"/>
  <c r="M400" i="3"/>
  <c r="M399" i="3"/>
  <c r="M398" i="3"/>
  <c r="M397" i="3"/>
  <c r="M396" i="3"/>
  <c r="M395" i="3"/>
  <c r="M394" i="3"/>
  <c r="M393" i="3"/>
  <c r="M392" i="3"/>
  <c r="M391" i="3"/>
  <c r="M390" i="3"/>
  <c r="M389" i="3"/>
  <c r="M388" i="3"/>
  <c r="M387" i="3"/>
  <c r="M386" i="3"/>
  <c r="M385" i="3"/>
  <c r="M384" i="3"/>
  <c r="M383" i="3"/>
  <c r="M382" i="3"/>
  <c r="M381" i="3"/>
  <c r="M380" i="3"/>
  <c r="M379" i="3"/>
  <c r="M378" i="3"/>
  <c r="M377" i="3"/>
  <c r="M376" i="3"/>
  <c r="M359" i="3"/>
  <c r="M358" i="3"/>
  <c r="M357" i="3"/>
</calcChain>
</file>

<file path=xl/sharedStrings.xml><?xml version="1.0" encoding="utf-8"?>
<sst xmlns="http://schemas.openxmlformats.org/spreadsheetml/2006/main" count="409" uniqueCount="310">
  <si>
    <t>Example 2.1.9 Risk Assessment Register</t>
  </si>
  <si>
    <t>Note: This is a real example of a risk assessment register used in Slovakia for the Ukraine 2022 response</t>
  </si>
  <si>
    <t>Risk no:</t>
  </si>
  <si>
    <t>Country / CCST</t>
  </si>
  <si>
    <t>Project</t>
  </si>
  <si>
    <t>Strategic Priority</t>
  </si>
  <si>
    <t>Risk Category</t>
  </si>
  <si>
    <t>Risk Driver / Root cause</t>
  </si>
  <si>
    <t>Risk description</t>
  </si>
  <si>
    <t>Risk consequences / Impact</t>
  </si>
  <si>
    <t>Inherent Impact</t>
  </si>
  <si>
    <t>Inherent Likelihood</t>
  </si>
  <si>
    <t>Inherent
Risk Factor</t>
  </si>
  <si>
    <t>Current Controls (Mitigation)</t>
  </si>
  <si>
    <t>Perceived effectiveness of controls</t>
  </si>
  <si>
    <t>Residual Impact</t>
  </si>
  <si>
    <t>Residual Likelihood</t>
  </si>
  <si>
    <t>Residual
 Risk Factor</t>
  </si>
  <si>
    <t>Proximity</t>
  </si>
  <si>
    <t>Acceptable risk?</t>
  </si>
  <si>
    <t>Risk Response Strategy</t>
  </si>
  <si>
    <t>Additional Controls (what further action are we planning to put in place?)</t>
  </si>
  <si>
    <t>Cost of additional Controls</t>
  </si>
  <si>
    <t>Impact of additional controls</t>
  </si>
  <si>
    <t>Estimated implementation date of additional controls</t>
  </si>
  <si>
    <t>Risk Owner</t>
  </si>
  <si>
    <t>Risk Status</t>
  </si>
  <si>
    <t>Risk Trend</t>
  </si>
  <si>
    <t>Last Updated</t>
  </si>
  <si>
    <t>Thematic Areas</t>
  </si>
  <si>
    <t>Risk unique ID</t>
  </si>
  <si>
    <t>Programme Delivery</t>
  </si>
  <si>
    <r>
      <rPr>
        <b/>
        <sz val="10"/>
        <color theme="1"/>
        <rFont val="Arial"/>
        <family val="2"/>
      </rPr>
      <t>Landlords not interested in short term rent:</t>
    </r>
    <r>
      <rPr>
        <sz val="10"/>
        <color theme="1"/>
        <rFont val="Arial"/>
        <family val="2"/>
      </rPr>
      <t xml:space="preserve"> Due to a short-term contract, landlords are not willing to rent to refugees, resulting in limited rental opportunities available to refugees.</t>
    </r>
  </si>
  <si>
    <t>*Top up incentives for landlords: 400 euro lump sum for housing repairs at the start of the contract (lump sum meaning landlords can keep the part not used for repairs);
300 euro after first 2 months;</t>
  </si>
  <si>
    <t>Good</t>
  </si>
  <si>
    <t>Within 6  months</t>
  </si>
  <si>
    <t>Y</t>
  </si>
  <si>
    <t>Treat</t>
  </si>
  <si>
    <t xml:space="preserve">more focus on hosting families </t>
  </si>
  <si>
    <t>no</t>
  </si>
  <si>
    <t xml:space="preserve">concurent </t>
  </si>
  <si>
    <t xml:space="preserve">shelter delegate </t>
  </si>
  <si>
    <t>Open</t>
  </si>
  <si>
    <t>Contextual</t>
  </si>
  <si>
    <r>
      <rPr>
        <b/>
        <sz val="11"/>
        <color theme="1"/>
        <rFont val="Arial"/>
        <family val="2"/>
      </rPr>
      <t>Limited programme funds:</t>
    </r>
    <r>
      <rPr>
        <sz val="11"/>
        <color theme="1"/>
        <rFont val="Arial"/>
        <family val="2"/>
      </rPr>
      <t xml:space="preserve"> Winter and/or escalation of violence in Ukraine lead to a high volume of new arrivals seeking shelter support resulting in programme inability to provide support to all eligible refugees.  </t>
    </r>
  </si>
  <si>
    <t>Programme budget is monitored and revised accordingly</t>
  </si>
  <si>
    <t>Very good</t>
  </si>
  <si>
    <r>
      <rPr>
        <b/>
        <sz val="10"/>
        <color theme="1"/>
        <rFont val="Arial"/>
        <family val="2"/>
      </rPr>
      <t xml:space="preserve">Exit strategy: </t>
    </r>
    <r>
      <rPr>
        <sz val="10"/>
        <color theme="1"/>
        <rFont val="Arial"/>
        <family val="2"/>
      </rPr>
      <t xml:space="preserve">The programme does not have a sufficient exit strategy in place, undermining long term positive impact of the programme. (ie. Refugees unable to self-finance rent and have to move out, exacerbating their vulnerability). </t>
    </r>
  </si>
  <si>
    <t xml:space="preserve">Exit strategy has been developed and and many activities which can increase the potential of sustaining accommodation, but there are many factors which influence the exit and beyond the scope of the project </t>
  </si>
  <si>
    <t>Weak</t>
  </si>
  <si>
    <t>Greater than 6 months</t>
  </si>
  <si>
    <t>Tolerate</t>
  </si>
  <si>
    <t xml:space="preserve">*Complementary programming programming - e.g. livelihoods / support with finding employment or obtaining legal documents for work. 
* Mapping referral pathways for alternative accommodation options for refugees
*Close collaboration with  government authorities at national and at local levels to find alternative accommodation options. </t>
  </si>
  <si>
    <r>
      <rPr>
        <b/>
        <sz val="10"/>
        <color theme="1"/>
        <rFont val="Arial"/>
        <family val="2"/>
      </rPr>
      <t>Tensions with host communities:</t>
    </r>
    <r>
      <rPr>
        <sz val="10"/>
        <color theme="1"/>
        <rFont val="Arial"/>
        <family val="2"/>
      </rPr>
      <t xml:space="preserve"> Due to growing economic hardships across host communites, there is a risk that tensions with host communities arise and lead to a declining support for SRC / IFRC, potentially undermining the programme ability to operate. </t>
    </r>
  </si>
  <si>
    <t xml:space="preserve">Slovak Red Cross is also supporting hosting communities to increase the social cohesion between two communities. </t>
  </si>
  <si>
    <t>Satisfactory</t>
  </si>
  <si>
    <t>Operational</t>
  </si>
  <si>
    <r>
      <rPr>
        <b/>
        <sz val="10"/>
        <color theme="1"/>
        <rFont val="Arial"/>
        <family val="2"/>
      </rPr>
      <t>External comms strategy:</t>
    </r>
    <r>
      <rPr>
        <sz val="10"/>
        <color theme="1"/>
        <rFont val="Arial"/>
        <family val="2"/>
      </rPr>
      <t xml:space="preserve">The programme does not have an appropriate communications package in place, leading to false information about the programme being circulated. This acts as a deterrrent for refugees to apply to the programme and could ultimately harm SRC / IFRC reputation. </t>
    </r>
  </si>
  <si>
    <t xml:space="preserve">all the progarmmme documents I.e. agreements, announcements, programme dissemination documents clearly states the duration of the assistance. </t>
  </si>
  <si>
    <t>Within 3 months</t>
  </si>
  <si>
    <t>Displaced hh leave the accomodation before agreement duration and relocate or return</t>
  </si>
  <si>
    <t xml:space="preserve">Clear explanation to the displaced HH on the prograame, the implication of not following the agreement condition and if return is planned, HSPs should be informed in advance, to make arrangement with LL.  </t>
  </si>
  <si>
    <r>
      <rPr>
        <b/>
        <sz val="10"/>
        <color theme="1"/>
        <rFont val="Arial"/>
        <family val="2"/>
      </rPr>
      <t>Rental market Inflation</t>
    </r>
    <r>
      <rPr>
        <sz val="10"/>
        <color theme="1"/>
        <rFont val="Arial"/>
        <family val="2"/>
      </rPr>
      <t xml:space="preserve">: Due to inflation, rental market prices surpass the agreed payment calculations for the programme and lead to difficulties for programme team and refugees to identify properties with suitable price. This has adverse impact on the number of families we are able to support.  </t>
    </r>
  </si>
  <si>
    <t xml:space="preserve">continues monitoring of the situation and agility of the programme to accommodate inflation affect in the rental value has been considered. Increasing hosting solutions </t>
  </si>
  <si>
    <t>Options:
*continuous monitoring of the market prices and recalculation of rental payments if needed?
(could also say that the monitoring of market prices is conducted through refugee feedback on a continuous basis and if we find that properties are too expensive, we recalculate?)</t>
  </si>
  <si>
    <r>
      <rPr>
        <b/>
        <sz val="10"/>
        <color theme="1"/>
        <rFont val="Arial"/>
        <family val="2"/>
      </rPr>
      <t>False expectations</t>
    </r>
    <r>
      <rPr>
        <sz val="10"/>
        <color theme="1"/>
        <rFont val="Arial"/>
        <family val="2"/>
      </rPr>
      <t xml:space="preserve">:Limited understanding of the programme creates false expectations (e.g. guaranteed accommodation, longer term support from SRC, etc) This could ultimately lead to delays in individual stages of the programme or harm RC reputation among refugees. </t>
    </r>
  </si>
  <si>
    <t xml:space="preserve">*Roles and requirements on refugees, landlord and SRC clearly outlines in tripartite agreement. Also, a message stating the termination of the assistance is sent to the beneficiaries two months prior to the termination of the assistance. 
</t>
  </si>
  <si>
    <t>*SRC volunteers provided with training that covers, among other things:
A core script on what info to share with refugees when they arrive at the branch for a registration;
Answers to frequently asked questions including handling difficult situations (e.g. dealing with upset families not admitted to the programme)
Info note for the volunteers explaining key definitions and concepts that are in the registration form (e.g. single headed household, unaccompanied women etc.)</t>
  </si>
  <si>
    <r>
      <rPr>
        <b/>
        <sz val="10"/>
        <color theme="1"/>
        <rFont val="Arial"/>
        <family val="2"/>
      </rPr>
      <t>SRC capacity</t>
    </r>
    <r>
      <rPr>
        <sz val="10"/>
        <color theme="1"/>
        <rFont val="Arial"/>
        <family val="2"/>
      </rPr>
      <t xml:space="preserve">: HSP do not have sufficient human resourcing capacity to ensure timely and effective running of the programme. This could lead to delays in submitting requests for payments and ultimately harm relationships with landlords / refugees. </t>
    </r>
  </si>
  <si>
    <t xml:space="preserve">currently, the staff is sufficient to implement the activities, however there is need to assess this capacity and see whether, this sufficiency will be maintained in futures when there will be multiple activities to be implemented by HSP staff i.e. cash for health, livelihoods, language, MPHSS etc. </t>
  </si>
  <si>
    <t xml:space="preserve">*Use info and insights from the pilot to determine the duration of each step of the programme and compare this to the number of volunteers in each branch vs the target number of registration. 
*Assess the capacity in each branch vis a vis the duration of each step in the programme process (e.g. registration, housing standard visit, monitoring visits etc.) to ensure realistic and managable workload on each branch and adjust programme expectations accordingly. 
</t>
  </si>
  <si>
    <t xml:space="preserve">Dealy in paymnet of rental and top-up to beneficiaries </t>
  </si>
  <si>
    <t xml:space="preserve">The situation will be continously monitored, the payment will be submitted one week before to the MG to allow them 7 warking days. (The MG payment time is minimum 48 hours starts from the paymnet submission and maximum is 7 days)  </t>
  </si>
  <si>
    <t xml:space="preserve">alternate plan for the payment in case the existing system male functions </t>
  </si>
  <si>
    <r>
      <rPr>
        <b/>
        <sz val="10"/>
        <color theme="1"/>
        <rFont val="Arial"/>
        <family val="2"/>
      </rPr>
      <t>Circumvention of processes</t>
    </r>
    <r>
      <rPr>
        <sz val="10"/>
        <color theme="1"/>
        <rFont val="Arial"/>
        <family val="2"/>
      </rPr>
      <t xml:space="preserve">: Volunteers assume responses to questions during registration compromising the reliability of collected information. This could compromise the accuracy of the assessment process and lead to  false admissions / exclusions.
Where aditional questions are asked to inform design of future programming (e.g. questions about additional refugee needs) this could skew our understanding of refugees needs and misinform design of future complementary programming. </t>
    </r>
  </si>
  <si>
    <t xml:space="preserve">staff and volunteers have been trained and close monitoring and technical backstopping from the HQ is available to HSPs, a weekly call is conducted and vols and staff are sensitized on such issues. </t>
  </si>
  <si>
    <t>Within 1 month</t>
  </si>
  <si>
    <r>
      <rPr>
        <b/>
        <sz val="10"/>
        <color theme="1"/>
        <rFont val="Arial"/>
        <family val="2"/>
      </rPr>
      <t>Process for 3 months additional support:</t>
    </r>
    <r>
      <rPr>
        <sz val="10"/>
        <color theme="1"/>
        <rFont val="Arial"/>
        <family val="2"/>
      </rPr>
      <t xml:space="preserve"> Process to extend support for 3 months for vulnerable cases not yet designed. </t>
    </r>
  </si>
  <si>
    <t xml:space="preserve">Not applicable now </t>
  </si>
  <si>
    <t>Closed</t>
  </si>
  <si>
    <t>Safeguarding (Sexual exploitation and abuse (external) and sexual harassment (internal))</t>
  </si>
  <si>
    <r>
      <rPr>
        <b/>
        <sz val="10"/>
        <color theme="1"/>
        <rFont val="Arial"/>
        <family val="2"/>
      </rPr>
      <t>SEAH:</t>
    </r>
    <r>
      <rPr>
        <sz val="10"/>
        <color theme="1"/>
        <rFont val="Arial"/>
        <family val="2"/>
      </rPr>
      <t xml:space="preserve"> Service users are exposed to sexual exploitation and abuse, resulting in harm to individuals, loss of trust in the Movement, loss of donor confidence and ultimately undermining our ability to operate.</t>
    </r>
  </si>
  <si>
    <t xml:space="preserve">Red Cross helpline is available to all the progarmme participants and also there are monthly calls conducted by HSP staff to the beneficiaries and protection risks are monitored. Protection, gender and inclusion question are asked during the calls. </t>
  </si>
  <si>
    <t>N</t>
  </si>
  <si>
    <t xml:space="preserve">PGI Trainings for the satff and volunteers </t>
  </si>
  <si>
    <t>not started yest</t>
  </si>
  <si>
    <t>April</t>
  </si>
  <si>
    <r>
      <rPr>
        <b/>
        <sz val="10"/>
        <rFont val="Arial"/>
        <family val="2"/>
      </rPr>
      <t>Capability to respond to SEAH</t>
    </r>
    <r>
      <rPr>
        <sz val="10"/>
        <rFont val="Arial"/>
        <family val="2"/>
      </rPr>
      <t xml:space="preserve">: Programme staff and volunteers do not have appropriate training and skills to effectively respond to SEAH allegations and disclosures from refugees, limiting their ability to apply survivor centred approach when responding, failing to provide appropriate support and ultimately causing unintended harm to survivors of abuse. </t>
    </r>
  </si>
  <si>
    <t xml:space="preserve">the programme has limited scale and within the given scale and SEAH prevalence trend, with the support from IFRC delegates and HQ, SEAH can be managed upon triggering the issues. </t>
  </si>
  <si>
    <r>
      <rPr>
        <b/>
        <sz val="10"/>
        <color theme="1"/>
        <rFont val="Arial"/>
        <family val="2"/>
      </rPr>
      <t>Clarity on roles and responsibilities</t>
    </r>
    <r>
      <rPr>
        <sz val="10"/>
        <color theme="1"/>
        <rFont val="Arial"/>
        <family val="2"/>
      </rPr>
      <t xml:space="preserve">: There is a risk that roles and responsibilities within each SRC branch are not clearly set out, causing confussion and delays in implementing programme effectively and efficiently. </t>
    </r>
  </si>
  <si>
    <r>
      <rPr>
        <b/>
        <sz val="10"/>
        <color theme="1"/>
        <rFont val="Arial"/>
        <family val="2"/>
      </rPr>
      <t>Data monitoring:</t>
    </r>
    <r>
      <rPr>
        <sz val="10"/>
        <color theme="1"/>
        <rFont val="Arial"/>
        <family val="2"/>
      </rPr>
      <t xml:space="preserve"> There is a risk that we do not systematically and consistently review data and miss the opportunity to continuously enhance / adjust the effectiveness of the intervention. </t>
    </r>
  </si>
  <si>
    <r>
      <rPr>
        <b/>
        <sz val="10"/>
        <color theme="1"/>
        <rFont val="Arial"/>
        <family val="2"/>
      </rPr>
      <t>Limited ability to support marginalised groups:</t>
    </r>
    <r>
      <rPr>
        <sz val="10"/>
        <color theme="1"/>
        <rFont val="Arial"/>
        <family val="2"/>
      </rPr>
      <t xml:space="preserve"> There is a risk that marginalised groups (e.g. minorities, disabled) may face additional challenges when looking for accommodation, limiting our ability to effectively support their shelter needs. </t>
    </r>
  </si>
  <si>
    <t xml:space="preserve">Programme is open for displaced people from Ukraine and it has vulnerability criteria which is inclusive and is being disseminated through announcement and other dissemination activities  </t>
  </si>
  <si>
    <t>What additional support can we provide to minorities, disabled?</t>
  </si>
  <si>
    <r>
      <rPr>
        <b/>
        <sz val="10"/>
        <color theme="1"/>
        <rFont val="Calibri"/>
        <family val="2"/>
      </rPr>
      <t>GDPR / data protection</t>
    </r>
    <r>
      <rPr>
        <sz val="10"/>
        <color theme="1"/>
        <rFont val="Calibri"/>
        <family val="2"/>
      </rPr>
      <t>: Significant non compliance with relevant data protection regulations, including GDPR, leading to penalties</t>
    </r>
  </si>
  <si>
    <t xml:space="preserve">only the minimum identifiable data is collected from the beneficiaries, and protection measures are in place in espoCRM which is the case management system for this programme undertaking and information  </t>
  </si>
  <si>
    <t>Fiduciary</t>
  </si>
  <si>
    <r>
      <rPr>
        <b/>
        <sz val="10"/>
        <color theme="1"/>
        <rFont val="Arial"/>
        <family val="2"/>
      </rPr>
      <t>ForEx</t>
    </r>
    <r>
      <rPr>
        <sz val="10"/>
        <color theme="1"/>
        <rFont val="Arial"/>
        <family val="2"/>
      </rPr>
      <t xml:space="preserve">: Currency fluctuations impact IFRC's ability to deliver and meet oversight and financial commitments. </t>
    </r>
  </si>
  <si>
    <r>
      <rPr>
        <b/>
        <sz val="10"/>
        <color theme="1"/>
        <rFont val="Arial"/>
        <family val="2"/>
      </rPr>
      <t>Fraud:</t>
    </r>
    <r>
      <rPr>
        <sz val="10"/>
        <color theme="1"/>
        <rFont val="Arial"/>
        <family val="2"/>
      </rPr>
      <t xml:space="preserve"> Funding is used fraudelently or for unintended purposes, resulting in reputational damage, financial loss, loss of trust among donors. </t>
    </r>
  </si>
  <si>
    <t xml:space="preserve">strict measures are in place to identify, and verify the landlords and tenants, shelter adequacy visits, collection of property ownership documents and random monitoring visits to the property helps monitor and control this factor. </t>
  </si>
  <si>
    <r>
      <rPr>
        <b/>
        <sz val="10"/>
        <color theme="1"/>
        <rFont val="Arial"/>
        <family val="2"/>
      </rPr>
      <t>Fraud (collusion between landlord / volunteers):</t>
    </r>
    <r>
      <rPr>
        <sz val="10"/>
        <color theme="1"/>
        <rFont val="Arial"/>
        <family val="2"/>
      </rPr>
      <t xml:space="preserve"> There is a risk that ghost beneficiaries are created and registered, allowing individuals to defraud the system.</t>
    </r>
  </si>
  <si>
    <t>LIKELIHOOD</t>
  </si>
  <si>
    <t>Risk Management Map</t>
  </si>
  <si>
    <t>Event is expected to occur in most circumstances</t>
  </si>
  <si>
    <t>&gt;90%</t>
  </si>
  <si>
    <t>Almost Certain</t>
  </si>
  <si>
    <t>Event could occur probably in most circumstances</t>
  </si>
  <si>
    <t>50-90%</t>
  </si>
  <si>
    <t>Likely</t>
  </si>
  <si>
    <t>Event should occur at some time</t>
  </si>
  <si>
    <t>30-50%</t>
  </si>
  <si>
    <t>Possible</t>
  </si>
  <si>
    <t>Event could occur at some time</t>
  </si>
  <si>
    <t>10-30%</t>
  </si>
  <si>
    <t>Unlikely</t>
  </si>
  <si>
    <t>Event may occur only in exceptional circumstances</t>
  </si>
  <si>
    <t>&lt;10%</t>
  </si>
  <si>
    <t>Rare</t>
  </si>
  <si>
    <t>Missed Targets</t>
  </si>
  <si>
    <t>0-5%</t>
  </si>
  <si>
    <t>5-10%</t>
  </si>
  <si>
    <t>10-20%</t>
  </si>
  <si>
    <t>20-30%</t>
  </si>
  <si>
    <t>More than 40%</t>
  </si>
  <si>
    <t>Reputation</t>
  </si>
  <si>
    <t>Internal publicity</t>
  </si>
  <si>
    <t>National publicity
(instance)</t>
  </si>
  <si>
    <t>Extended national publicity</t>
  </si>
  <si>
    <t>International publicity
(instance)</t>
  </si>
  <si>
    <t>Extended international publicity</t>
  </si>
  <si>
    <t>Compliance</t>
  </si>
  <si>
    <t>Minor admonition</t>
  </si>
  <si>
    <t>Minor penalties</t>
  </si>
  <si>
    <t>Major penalties</t>
  </si>
  <si>
    <t>Major censure</t>
  </si>
  <si>
    <t>Closure</t>
  </si>
  <si>
    <t>Safety and Security</t>
  </si>
  <si>
    <t>Minor injury</t>
  </si>
  <si>
    <t>Serious injury</t>
  </si>
  <si>
    <t>Multiple injuries</t>
  </si>
  <si>
    <t>Single death</t>
  </si>
  <si>
    <t>Multiple deaths</t>
  </si>
  <si>
    <t>Financial
(% of reserves, USD)</t>
  </si>
  <si>
    <t>0.1%
60,000</t>
  </si>
  <si>
    <t>0.1 to 1%
60 - 600,000</t>
  </si>
  <si>
    <t>1-5%
600,000 - 3 Mi.</t>
  </si>
  <si>
    <t>5-25%
3 - 15 Mi.</t>
  </si>
  <si>
    <t>More than 25%
more than 15 Mi.</t>
  </si>
  <si>
    <t>Financial 
(% of program budget)</t>
  </si>
  <si>
    <t>0.1 to 1%</t>
  </si>
  <si>
    <t>1-5%</t>
  </si>
  <si>
    <t>5-25%</t>
  </si>
  <si>
    <t>More than 25%</t>
  </si>
  <si>
    <t>Management Effort required to manage the impact of the event</t>
  </si>
  <si>
    <t>Event managed through normal activity</t>
  </si>
  <si>
    <t>Event whose consequencies are absorbed by additional management effort</t>
  </si>
  <si>
    <t xml:space="preserve">Significant event that is managed by little additional effort </t>
  </si>
  <si>
    <t>Significant event that needs substantial management effort</t>
  </si>
  <si>
    <t>Catastrophic event forcing closure</t>
  </si>
  <si>
    <t>IMPACT</t>
  </si>
  <si>
    <t xml:space="preserve">Name </t>
  </si>
  <si>
    <t xml:space="preserve">Definition </t>
  </si>
  <si>
    <t xml:space="preserve">Risk </t>
  </si>
  <si>
    <t>Any event  that will have an impact on the achievement of objectives. Risk is measured in terms of impact and likelihood. Risk can have both a positive or negative impact on our goals.</t>
  </si>
  <si>
    <t>Risk Description</t>
  </si>
  <si>
    <t>Risks descriptions in the risk register should set out the cause and effect of the risk. A good place to begin is by considering what the objective is and then thinking about how potential risks could impact this. This aims to make clear what the consequences of a risk are. It requires a subjective judgement to set the level of risk, but it should indicate what is important to the IFRC objective (global, regional, country or project).</t>
  </si>
  <si>
    <t xml:space="preserve">Risk Management </t>
  </si>
  <si>
    <t>The role of risk management is to help IFRC achieve our objectives in an uncertain world. We do this by identifying, assessing, and controlling risk to our strategic, regional, country, and programmatic objectives. These threats, or risks, could stem from a wide variety of sources, including political and financial uncertainty, legal liabilities, management errors, accidents, operational system weakness, resourcing and talent challenges, and our own unique operating contexts. Ultimately the role of risk management is to support us to focus not just on the current challenges we are dealing with but to help us to anticipate and address incoming challenges as well.  Moving from a focus on "firefighting" to a consideration of medium - and longer- term challenges and opportunities</t>
  </si>
  <si>
    <t>Risk Registers</t>
  </si>
  <si>
    <t>Risk registers enable risks, and how we are managing them, to be clearly identified, including who is responsible for monitoring and reporting on them. They should be regularly discussed and updated as this enables the sharing of knowledge on risk. The risk register will change over time, reflecting the changing context and maturity of the programme. It should clearly set out regular review points.</t>
  </si>
  <si>
    <t>Risk categories describe causes and types of risk that  fall into common groups. In IFRC we use contextual; programmatic; fiduciary;  operational reputational; and sexual exploration, abuse, and harassment as risk categories. Definitions of each can be found on Tab Three "Risk Category"</t>
  </si>
  <si>
    <t xml:space="preserve">Risk Driver </t>
  </si>
  <si>
    <t>Basically the root cause of a risk. Something existing in our operating or programmatic environment that leads us to believe that a particular risk would occur. For example new legislation we have to meet, changes in political climates, economic downturn (local or local), change in donor expectations etc.</t>
  </si>
  <si>
    <t>Risk consequence/impact</t>
  </si>
  <si>
    <t>What would be the qualitiative impact on IFRC objectives, should the risk occur?</t>
  </si>
  <si>
    <t xml:space="preserve">Inherent Risk </t>
  </si>
  <si>
    <t>The level of risk occurring before any actions management has taken to alter the risk’s impact or probability</t>
  </si>
  <si>
    <t>Residual Risk</t>
  </si>
  <si>
    <t>This is the rating given to the risk after taking into account the action (mitigations) that has been taken to change the risk’s impact and probability.</t>
  </si>
  <si>
    <t xml:space="preserve">Impact (of the risk on IFRC's objectives) </t>
  </si>
  <si>
    <t>This is how IFRC objectives will be impacted, should the risk happen. The impact  can be positive or negative, and can include direct or indirect effects of the risk. Impact can be mapped onto the five point scale on the risk map in tab four. The scale of impact ranges from "Insignificant" to "Catastrophic".</t>
  </si>
  <si>
    <t>Likelihood (of the risk occurring)</t>
  </si>
  <si>
    <t>Likelihood is an assessment of how likely the risk is to happen. We assess likelihood on a five point scale on the risk map on tab four. The scale ranges from 'rare' to 'almost certain'.</t>
  </si>
  <si>
    <t>Controls</t>
  </si>
  <si>
    <r>
      <rPr>
        <b/>
        <sz val="12"/>
        <color theme="1"/>
        <rFont val="Arial"/>
        <family val="2"/>
      </rPr>
      <t>Controls are what we are doing to reduce or alter the impact/likelihood of the risk</t>
    </r>
    <r>
      <rPr>
        <sz val="12"/>
        <color theme="1"/>
        <rFont val="Arial"/>
        <family val="2"/>
      </rPr>
      <t xml:space="preserve"> . </t>
    </r>
  </si>
  <si>
    <t>Risk appetite</t>
  </si>
  <si>
    <r>
      <rPr>
        <b/>
        <sz val="12"/>
        <color theme="1"/>
        <rFont val="Arial"/>
        <family val="2"/>
      </rPr>
      <t>This is the amount and type of risk that IFRC is prepared to accept or be exposed to, at any point in time, in the pursuit of our objectives.</t>
    </r>
    <r>
      <rPr>
        <sz val="12"/>
        <color theme="1"/>
        <rFont val="Arial"/>
        <family val="2"/>
      </rPr>
      <t xml:space="preserve"> It is the way we express the limits of risk that can be taken or tolerated depending on the current operating context. It can include the level of exposure which IFRC would tolerate if a threat is realised or how much IFRC would actively invest in risk to realise the benefits of an opportunity. </t>
    </r>
  </si>
  <si>
    <r>
      <rPr>
        <b/>
        <sz val="12"/>
        <color theme="1"/>
        <rFont val="Arial"/>
        <family val="2"/>
      </rPr>
      <t>Risk appetite can change over a period of time due to circumstances and should therefore be reviewed regularly. It will also vary for different activities and operations across IFRC.</t>
    </r>
    <r>
      <rPr>
        <sz val="12"/>
        <color theme="1"/>
        <rFont val="Arial"/>
        <family val="2"/>
      </rPr>
      <t xml:space="preserve"> Risk appetite should be clearly articulated at the beginning of any work, to provide direction on how risks can be addressed and managed. Having an articulated risk appetite will enable us to be clearer about when to escalate and delegate) risks. For example, it can guide when risk should be escalated from a Country Office to the Reginal Office, or from a Region to the central team in Geneva.  It will also help  support and drive decisions making at all levels.</t>
    </r>
  </si>
  <si>
    <t>Risk appetites should be developed via consultation first centrally between regional directors and the USG, and at regional level  between Regional Directors and their respective County Office Heads . This discussions should take into consideration partner (NS) and donor risk appetites, risk expectations and risk reporting requirements, which again may change over time.</t>
  </si>
  <si>
    <t>Risk Owners</t>
  </si>
  <si>
    <r>
      <rPr>
        <b/>
        <sz val="12"/>
        <color theme="1"/>
        <rFont val="Arial"/>
        <family val="2"/>
      </rPr>
      <t>This is the individual who is ultimately accountable for ensuring the risk is managed appropriately</t>
    </r>
    <r>
      <rPr>
        <sz val="12"/>
        <color theme="1"/>
        <rFont val="Arial"/>
        <family val="2"/>
      </rPr>
      <t>. There may be multiple personnel who have direct responsibility for, or oversight of, activities to manage each identified risk. They will collaborate with the accountable risk owner in their effort to manage the risk.</t>
    </r>
  </si>
  <si>
    <t>Which of the IFRC 2030 Strategic Priorities can the risk potentially impact?</t>
  </si>
  <si>
    <t>Insert the relevant project code</t>
  </si>
  <si>
    <t>Within what timeframe will the risk occur, if it happens?</t>
  </si>
  <si>
    <t>Acceptable risk</t>
  </si>
  <si>
    <t>Is the level of the risk acceptable within the IFRC risk appetite?</t>
  </si>
  <si>
    <t>Refers to events, factors or dynamics occurring in the broader environment which affect programming or operations yet are beyond the full control of IFRC (Political unrest, economic failure, famine, war, etc.). PESTEL is a helpful tool for assessment of context risk (political, economic, social, technological, environmental, legal)</t>
  </si>
  <si>
    <t>Future events may negatively impact a program’s performance, schedule, cost. Also includes the risk that our programmes cause harm to our beneficiaries or their environments.</t>
  </si>
  <si>
    <t>The risk that funds, goods and services are not used for the intended purposes; do not achieve value for money, and are not adequately accounted for (included risk relating to fraud and corruption).</t>
  </si>
  <si>
    <t>The risks to IFRC objectives arising from  inadequate or failed internal processes (procurement, HR, Finance, IT etc.); inadequate or people and resourcing risks (includes risk from commercial disputes, staff shortages, supply chain shortages, staff safety, partner capacity etc.).</t>
  </si>
  <si>
    <t>Reputational</t>
  </si>
  <si>
    <t>The potential for negative publicity, public perception, or uncontrollable events to harm IFRC’s reputation (global, regionally or in-country), therefore affecting our ability to complete our mission (loss of donor support, partner/government disengagement, beneficiary distrust etc.).</t>
  </si>
  <si>
    <t>The risk that our staff, partner staff, volunteers, or beneficiaries suffer sexual exploitation, abuse, or harassment due to IFRC funding or operations.</t>
  </si>
  <si>
    <t>Strategic</t>
  </si>
  <si>
    <t xml:space="preserve">Inappropriate policies, failure to meet expectations/requirements of NS/donors and other stakeholders. </t>
  </si>
  <si>
    <t>Note - The list is not exhaustive and risks can fit into more than one category. The focus should be on capturing the risk and recognising that risk can, and does happen throughout the strategic ,tactical or programme life cycle</t>
  </si>
  <si>
    <t>Introduction</t>
  </si>
  <si>
    <t>Risk management should be one of the cornerstone of  IFRC good governance and sound management structures. It should provide the framework within which the achievement of IFRC’s objectives are managed and delivered. IFRC takes its responsibilities to its beneficiaries, partners, and donors seriously, and regards risk management as a tool of good management and an important factor in ensuring that we meet our obligations to the Movement donors and ultimately our beneficiaries.</t>
  </si>
  <si>
    <t xml:space="preserve">Purpose of refreshing our risk management approach </t>
  </si>
  <si>
    <t xml:space="preserve">This template is designed to: </t>
  </si>
  <si>
    <t xml:space="preserve">1) Start the process of promoting and expanding the guidance to IFRC staff on the risk management processes.. </t>
  </si>
  <si>
    <t>2) Set out the de-minimis features of the framework and the structure of risk management within the Federation.</t>
  </si>
  <si>
    <t>3) Provide a standardised template for the identification and documentation of risks, in a standard risk register.</t>
  </si>
  <si>
    <t>4) Develop common terminology for risk management in IFRC.</t>
  </si>
  <si>
    <t>Where are we on risk?</t>
  </si>
  <si>
    <t>We all manage risk at work and in our daily lives. For example we consider the impact and likelihood of rain and decide whether to purchase or take an umbrella with us. This is true in our work lives too. 
IFRC manages risk every day through its country offices, regional offices and central corporate and operational teams - steered by the Senior Management Team and the Board. Risks flow from objectives and represent the uncertainty around the achievement of objectives. Despite IFRC being highly ambitious,  it has been able to avoid significant risks coming to fruition and significant failures occurring. So we are collectively managing risk. IFRC  is also naturally resistant to risk as our project portfolios have a  hedge effect (it is hard for everything to go wrong at once). This makes IFRC more risk resilient. Over time, donor expectations have grown to expect a more formalised approach to risk management. Additionally the complexity, reach, and ambition of the Federation has grown to a point where a more standardised approach to risk management is needed.</t>
  </si>
  <si>
    <t>What can we do better?</t>
  </si>
  <si>
    <t>Systematisation</t>
  </si>
  <si>
    <t xml:space="preserve">Whilst IFRC undertakes risk management activities, these lack systematisation and coherence across the organisation. Some risks are more structured in their management than others. For example, duty of care and security risks are more strongly controlled, and our efforts  to manage it is more organised. Business risks (that is general risks to our objectives, most often project delivery objectives) are less organised. We all manage risk differently, think about it differently, and write it down differently. We could be a lot better at thinking about risk in a more structured way, where we could be working together to consider risks. If we take as an example, our efforts in identifying similar risks, or risks that cut across IFRC (say fraud risks or limited partner capacity), or risks that can only be managed by offices and operational teams working together (such as addressing the risk emerging from COVID-19 or addressing the global issue of gender disparity). We need to develop ways of working together to systematically ensure that these risks are better identified and managed through a more formal risk management process or system. </t>
  </si>
  <si>
    <t>Delegation and escalation</t>
  </si>
  <si>
    <t xml:space="preserve">A good risk management process allows risks that are being identified at operational levels, at programme level, in an office for example, to be flagged across the organisation. At the moment we are not always good at being open, sharing, collaborating, and lesson learning from our risk management decisions. 
The process should then provide a basis for management and senior staff to be informed of these risks, to enable them to use their resources to manage it. For example, country level donor disputes or demands could be a problem that other  teams or other offices face. This could be escalated so that senior managers or the teams in IFRC that oversee the relationship with that donor could  work HQ to HQ level, to promote improvement or resolve issues.
Similarly there may be risks identified at the centre, perhaps a new type of fraud or a risk identified from emerging research, that project managers and all office staff should know and be aware of. 
</t>
  </si>
  <si>
    <t>Risk appetite or tolerance</t>
  </si>
  <si>
    <t>While IFRC manages risk, we are not very clear about the right level of risk that we can accept in order to achieve our objectives. The IFRC has to work in the world’s most toughest places and tackles the most complex issues, so risk is a normal and acceptable part of our work. Sometimes, things will go wrong.  A good risk management system should help us to decide when and how much risk we could tolerate. It should tell us when we should do more to stop a risk from occurring, and when we should do less to save resources accepting that something potentially could go wrong.  A clear risk appetite, where the organisation and our colleagues know what risks we are willing to take or tolerate is important. So for those ambitious, transformational projects in a country office, we might be willing to take higher risk and accept that they might fail, but the country office may want other projects to be implemented taking lower risk, so that the office will hit its overall objectives and targets. Risk appetite is the way we express this concept. We decide whether the level risk is acceptable or not by taking a view about whether, in this programme or activity, we think it is appropriate.</t>
  </si>
  <si>
    <t>What are the actions we need to take to improve our risk management?</t>
  </si>
  <si>
    <t>1) We need to have a common language of risk. This needs to be a simple framework that can be applied at a project, country office, regional and secretariat level. It needs to work for programme and corporate management. This document is the start of this process</t>
  </si>
  <si>
    <r>
      <t xml:space="preserve">2) We need to have a process that shares the risks we identify in programmes with our colleagues at an office level, and those at an office level at a regional level, and at a regional level with the corporate senior management team. </t>
    </r>
    <r>
      <rPr>
        <sz val="12"/>
        <color rgb="FFC00000"/>
        <rFont val="Arial"/>
        <family val="2"/>
      </rPr>
      <t>T</t>
    </r>
    <r>
      <rPr>
        <sz val="12"/>
        <rFont val="Arial"/>
        <family val="2"/>
      </rPr>
      <t>he process will be supported by the recruitment of regional risk management officers who will escalate risk to  the Geneva based Risk Management Senior Officer.</t>
    </r>
  </si>
  <si>
    <t xml:space="preserve">3) We need to all consider, document, and understand what risks are above our tolerance or appetite level against each of the agreed six risk categories, and then show how we are managing them. This ‘risk appetite’ should be understood and justified. </t>
  </si>
  <si>
    <t>5) We should all commit to being trained and educated on risk management. We can all enhance our abilities and skills in this area.  The new risk management officers will facilitates ongoing training and development for risk management across IFRC.</t>
  </si>
  <si>
    <t xml:space="preserve">6) We need to understand, assess and evaluate how our national society partners  manage, assess and understand risk. We should decide whether they are capable and work with them to enhance their capacity to achieve our shared objectives.  </t>
  </si>
  <si>
    <t xml:space="preserve"> Summary</t>
  </si>
  <si>
    <t xml:space="preserve">The IFRC does not want to avoid risk. Nor does it need a bureaucratic system to bear down on risk. It does, however, need a proportionate, principles-based, framework to manage risk effectively.  The challenge is to create ‘smart risk rules’ to enable risk to be effectively and consciously managed and to provide a framework for us to work effectively together to do it. Like the fast sports car with big brakes, the risk management ‘brakes’ in IFRC are not there to slow the IFRC car down, but to enable it to be safely driven faster.  </t>
  </si>
  <si>
    <t>Opportunity No.</t>
  </si>
  <si>
    <r>
      <t>Opportunity
Event, Source &amp; Impact
 (what can happen (</t>
    </r>
    <r>
      <rPr>
        <b/>
        <u/>
        <sz val="10"/>
        <color theme="0"/>
        <rFont val="Georgia"/>
        <family val="1"/>
      </rPr>
      <t>event</t>
    </r>
    <r>
      <rPr>
        <b/>
        <sz val="10"/>
        <color theme="0"/>
        <rFont val="Georgia"/>
        <family val="1"/>
      </rPr>
      <t>), how can that happen (</t>
    </r>
    <r>
      <rPr>
        <b/>
        <u/>
        <sz val="10"/>
        <color theme="0"/>
        <rFont val="Georgia"/>
        <family val="1"/>
      </rPr>
      <t>source</t>
    </r>
    <r>
      <rPr>
        <b/>
        <sz val="10"/>
        <color theme="0"/>
        <rFont val="Georgia"/>
        <family val="1"/>
      </rPr>
      <t xml:space="preserve">) and what will the </t>
    </r>
    <r>
      <rPr>
        <b/>
        <u/>
        <sz val="10"/>
        <color theme="0"/>
        <rFont val="Georgia"/>
        <family val="1"/>
      </rPr>
      <t>impact</t>
    </r>
    <r>
      <rPr>
        <b/>
        <sz val="10"/>
        <color theme="0"/>
        <rFont val="Georgia"/>
        <family val="1"/>
      </rPr>
      <t xml:space="preserve"> be if it happens?)</t>
    </r>
  </si>
  <si>
    <t>Opportunity Description</t>
  </si>
  <si>
    <t>Trigger</t>
  </si>
  <si>
    <t>Possible Benefits</t>
  </si>
  <si>
    <t>Inherent Impact
(refer to matrix)</t>
  </si>
  <si>
    <t>Inherent Likelihood
(refer to matrix)</t>
  </si>
  <si>
    <t>Inherent Opportunity Rating
(refer to matrix)</t>
  </si>
  <si>
    <t>Maximizing Actions 
(what's currently in place?)</t>
  </si>
  <si>
    <t>Residual Impact
(refer to matrix)</t>
  </si>
  <si>
    <t>Residual Likelihood
(refer to matrix)</t>
  </si>
  <si>
    <t>Residual Opportunity Rating
(refer to matrix)</t>
  </si>
  <si>
    <t>Proposed Action</t>
  </si>
  <si>
    <t>Person Responsible for Implementing Action/s</t>
  </si>
  <si>
    <t xml:space="preserve"> Implementation Date for Proposed Action/s</t>
  </si>
  <si>
    <t>Status</t>
  </si>
  <si>
    <t>Impact</t>
  </si>
  <si>
    <t>Opportunities</t>
  </si>
  <si>
    <t>Likelihood</t>
  </si>
  <si>
    <t>Extreme (5)</t>
  </si>
  <si>
    <t>Major (4)</t>
  </si>
  <si>
    <t>Significant (3)</t>
  </si>
  <si>
    <t>Minor (2)</t>
  </si>
  <si>
    <t>Insignificant (1)</t>
  </si>
  <si>
    <t>Almost Certain (5)</t>
  </si>
  <si>
    <t>High (25)</t>
  </si>
  <si>
    <t>High (20)</t>
  </si>
  <si>
    <t>High (15)</t>
  </si>
  <si>
    <t>Medium (10)</t>
  </si>
  <si>
    <t>Medium (5)</t>
  </si>
  <si>
    <t>Likely (4)</t>
  </si>
  <si>
    <t>High(20)</t>
  </si>
  <si>
    <t>High (16)</t>
  </si>
  <si>
    <t>High (12)</t>
  </si>
  <si>
    <t>Medium (8)</t>
  </si>
  <si>
    <t>Medium (4)</t>
  </si>
  <si>
    <t>Possible (3)</t>
  </si>
  <si>
    <t>Medium (9)</t>
  </si>
  <si>
    <t>Medium (6)</t>
  </si>
  <si>
    <t>Medium (3)</t>
  </si>
  <si>
    <t>Unlikely (2)</t>
  </si>
  <si>
    <t>Low (4)</t>
  </si>
  <si>
    <t>Low (2)</t>
  </si>
  <si>
    <t>Rare (1)</t>
  </si>
  <si>
    <t>Low (3)</t>
  </si>
  <si>
    <t>Low(1)</t>
  </si>
  <si>
    <t>Time</t>
  </si>
  <si>
    <t>Version</t>
  </si>
  <si>
    <t>Version 1.0</t>
  </si>
  <si>
    <t>Version 1.1</t>
  </si>
  <si>
    <t>Version 1.11</t>
  </si>
  <si>
    <t>Updated conditional formatting</t>
  </si>
  <si>
    <t>Version 1.12</t>
  </si>
  <si>
    <t>Included the enablers for the strategic priorities</t>
  </si>
  <si>
    <t>Version 1.13</t>
  </si>
  <si>
    <t>Added "Safeguarding" to the risk category name</t>
  </si>
  <si>
    <t>Version 1.15</t>
  </si>
  <si>
    <t>Added Strategic as a risk category</t>
  </si>
  <si>
    <t>Probability / Impact Scale</t>
  </si>
  <si>
    <t>Proximity Scale</t>
  </si>
  <si>
    <t>Acceptable Risk</t>
  </si>
  <si>
    <t>Risk Response</t>
  </si>
  <si>
    <t>Control Effectiveness</t>
  </si>
  <si>
    <t>Increasing</t>
  </si>
  <si>
    <t>Climate and environmental crises</t>
  </si>
  <si>
    <t>Constant</t>
  </si>
  <si>
    <t xml:space="preserve">Evolving crisis and disasters
</t>
  </si>
  <si>
    <t>Transfer</t>
  </si>
  <si>
    <t>Decreasing</t>
  </si>
  <si>
    <t xml:space="preserve">Growing gaps in health and well-being
</t>
  </si>
  <si>
    <t>Terminate</t>
  </si>
  <si>
    <t xml:space="preserve">Migration and identity
</t>
  </si>
  <si>
    <t>Take more</t>
  </si>
  <si>
    <t>Ineffective</t>
  </si>
  <si>
    <t>Values, power and inclusion</t>
  </si>
  <si>
    <t>No controls</t>
  </si>
  <si>
    <t xml:space="preserve">Enabler 1: Engaged
</t>
  </si>
  <si>
    <t xml:space="preserve">Enabler 2: Accountable
</t>
  </si>
  <si>
    <t>Enabler 3: Trusted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</si>
</sst>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8"/>
      <name val="Arial"/>
      <family val="2"/>
    </font>
    <font>
      <sz val="8"/>
      <color indexed="17"/>
      <name val="Arial"/>
      <family val="2"/>
    </font>
    <font>
      <sz val="10"/>
      <name val="Arial"/>
      <family val="2"/>
    </font>
    <font>
      <sz val="11"/>
      <color rgb="FF000000"/>
      <name val="Calibri"/>
      <family val="2"/>
      <scheme val="minor"/>
    </font>
    <font>
      <b/>
      <sz val="10"/>
      <name val="Arial"/>
      <family val="2"/>
    </font>
    <font>
      <b/>
      <sz val="16"/>
      <name val="Arial"/>
      <family val="2"/>
    </font>
    <font>
      <i/>
      <sz val="8"/>
      <name val="Univers 45 Light"/>
    </font>
    <font>
      <sz val="8"/>
      <name val="Univers 45 Light"/>
    </font>
    <font>
      <sz val="9"/>
      <name val="Univers 45 Light"/>
    </font>
    <font>
      <b/>
      <sz val="9"/>
      <color indexed="9"/>
      <name val="Univers 45 Light"/>
    </font>
    <font>
      <sz val="12"/>
      <color theme="1"/>
      <name val="Arial"/>
      <family val="2"/>
    </font>
    <font>
      <b/>
      <sz val="16"/>
      <color theme="0"/>
      <name val="Arial"/>
      <family val="2"/>
    </font>
    <font>
      <b/>
      <sz val="12"/>
      <color theme="1"/>
      <name val="Arial"/>
      <family val="2"/>
    </font>
    <font>
      <sz val="12"/>
      <color theme="1"/>
      <name val="Calibri"/>
      <family val="2"/>
      <scheme val="minor"/>
    </font>
    <font>
      <b/>
      <sz val="12"/>
      <color rgb="FFC00000"/>
      <name val="Arial"/>
      <family val="2"/>
    </font>
    <font>
      <sz val="12"/>
      <color rgb="FFC00000"/>
      <name val="Arial"/>
      <family val="2"/>
    </font>
    <font>
      <sz val="12"/>
      <name val="Arial"/>
      <family val="2"/>
    </font>
    <font>
      <b/>
      <sz val="9"/>
      <color theme="1"/>
      <name val="Georgia"/>
      <family val="1"/>
    </font>
    <font>
      <sz val="9"/>
      <color theme="1"/>
      <name val="Georgia"/>
      <family val="1"/>
    </font>
    <font>
      <sz val="9"/>
      <color theme="0"/>
      <name val="Georgia"/>
      <family val="1"/>
    </font>
    <font>
      <sz val="9"/>
      <name val="Georgia"/>
      <family val="1"/>
    </font>
    <font>
      <b/>
      <sz val="10"/>
      <color theme="0"/>
      <name val="Georgia"/>
      <family val="1"/>
    </font>
    <font>
      <b/>
      <u/>
      <sz val="10"/>
      <color theme="0"/>
      <name val="Georgia"/>
      <family val="1"/>
    </font>
    <font>
      <sz val="10"/>
      <color theme="1"/>
      <name val="Georgia"/>
      <family val="1"/>
    </font>
    <font>
      <sz val="11"/>
      <color theme="1"/>
      <name val="Arial"/>
      <family val="2"/>
    </font>
    <font>
      <sz val="10"/>
      <color theme="0"/>
      <name val="Arial"/>
      <family val="2"/>
    </font>
    <font>
      <sz val="10"/>
      <color theme="1"/>
      <name val="Arial"/>
      <family val="2"/>
    </font>
    <font>
      <b/>
      <sz val="10"/>
      <color rgb="FFC00000"/>
      <name val="Arial"/>
      <family val="2"/>
    </font>
    <font>
      <strike/>
      <sz val="10"/>
      <name val="Arial"/>
      <family val="2"/>
    </font>
    <font>
      <b/>
      <sz val="10"/>
      <color theme="1"/>
      <name val="Arial"/>
      <family val="2"/>
    </font>
    <font>
      <sz val="10"/>
      <color theme="1"/>
      <name val="Calibri"/>
      <family val="2"/>
    </font>
    <font>
      <b/>
      <sz val="10"/>
      <color theme="1"/>
      <name val="Calibri"/>
      <family val="2"/>
    </font>
    <font>
      <b/>
      <sz val="11"/>
      <color theme="1"/>
      <name val="Arial"/>
      <family val="2"/>
    </font>
    <font>
      <sz val="16"/>
      <color theme="1"/>
      <name val="Calibri"/>
      <family val="2"/>
      <scheme val="minor"/>
    </font>
    <font>
      <i/>
      <sz val="11"/>
      <color rgb="FFFF0000"/>
      <name val="Calibri"/>
      <family val="2"/>
      <scheme val="minor"/>
    </font>
  </fonts>
  <fills count="16">
    <fill>
      <patternFill patternType="none"/>
    </fill>
    <fill>
      <patternFill patternType="gray125"/>
    </fill>
    <fill>
      <patternFill patternType="solid">
        <fgColor rgb="FF00247D"/>
        <bgColor indexed="64"/>
      </patternFill>
    </fill>
    <fill>
      <patternFill patternType="solid">
        <fgColor rgb="FFFFFF00"/>
        <bgColor indexed="64"/>
      </patternFill>
    </fill>
    <fill>
      <patternFill patternType="solid">
        <fgColor indexed="13"/>
        <bgColor indexed="64"/>
      </patternFill>
    </fill>
    <fill>
      <patternFill patternType="solid">
        <fgColor indexed="10"/>
        <bgColor indexed="64"/>
      </patternFill>
    </fill>
    <fill>
      <patternFill patternType="solid">
        <fgColor theme="3" tint="0.59999389629810485"/>
        <bgColor indexed="64"/>
      </patternFill>
    </fill>
    <fill>
      <patternFill patternType="solid">
        <fgColor indexed="22"/>
        <bgColor indexed="64"/>
      </patternFill>
    </fill>
    <fill>
      <patternFill patternType="solid">
        <fgColor indexed="12"/>
        <bgColor indexed="64"/>
      </patternFill>
    </fill>
    <fill>
      <patternFill patternType="solid">
        <fgColor indexed="52"/>
        <bgColor indexed="64"/>
      </patternFill>
    </fill>
    <fill>
      <patternFill patternType="solid">
        <fgColor indexed="57"/>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rgb="FF0070C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right style="thin">
        <color indexed="64"/>
      </right>
      <top/>
      <bottom/>
      <diagonal/>
    </border>
    <border>
      <left/>
      <right/>
      <top style="thin">
        <color auto="1"/>
      </top>
      <bottom style="thin">
        <color auto="1"/>
      </bottom>
      <diagonal/>
    </border>
    <border>
      <left/>
      <right style="medium">
        <color rgb="FF000000"/>
      </right>
      <top/>
      <bottom style="medium">
        <color rgb="FF000000"/>
      </bottom>
      <diagonal/>
    </border>
    <border>
      <left style="medium">
        <color indexed="64"/>
      </left>
      <right style="thin">
        <color indexed="64"/>
      </right>
      <top/>
      <bottom style="thin">
        <color indexed="64"/>
      </bottom>
      <diagonal/>
    </border>
  </borders>
  <cellStyleXfs count="2">
    <xf numFmtId="0" fontId="0" fillId="0" borderId="0"/>
    <xf numFmtId="0" fontId="3" fillId="0" borderId="0"/>
  </cellStyleXfs>
  <cellXfs count="148">
    <xf numFmtId="0" fontId="0" fillId="0" borderId="0" xfId="0"/>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wrapText="1"/>
    </xf>
    <xf numFmtId="0" fontId="1" fillId="0" borderId="0" xfId="0" applyFont="1" applyAlignment="1">
      <alignment horizontal="center" vertical="top" wrapText="1"/>
    </xf>
    <xf numFmtId="0" fontId="2" fillId="0" borderId="0" xfId="0" applyFont="1" applyAlignment="1">
      <alignment horizontal="center" vertical="top" wrapText="1"/>
    </xf>
    <xf numFmtId="0" fontId="1" fillId="0" borderId="0" xfId="0" applyFont="1" applyAlignment="1">
      <alignment vertical="top" wrapText="1"/>
    </xf>
    <xf numFmtId="0" fontId="1" fillId="0" borderId="0" xfId="0" applyFont="1" applyAlignment="1">
      <alignment horizontal="left" vertical="top" wrapText="1"/>
    </xf>
    <xf numFmtId="0" fontId="0" fillId="0" borderId="0" xfId="0" applyAlignment="1">
      <alignment vertical="top" wrapText="1"/>
    </xf>
    <xf numFmtId="0" fontId="0" fillId="0" borderId="1" xfId="0" applyBorder="1" applyAlignment="1">
      <alignment vertical="top" wrapText="1"/>
    </xf>
    <xf numFmtId="0" fontId="4" fillId="0" borderId="1" xfId="0" applyFont="1" applyBorder="1" applyAlignment="1">
      <alignment vertical="top" wrapText="1"/>
    </xf>
    <xf numFmtId="0" fontId="3" fillId="0" borderId="0" xfId="1"/>
    <xf numFmtId="0" fontId="6" fillId="0" borderId="8" xfId="1" applyFont="1" applyBorder="1" applyAlignment="1">
      <alignment horizontal="center"/>
    </xf>
    <xf numFmtId="0" fontId="7" fillId="0" borderId="1" xfId="1" applyFont="1" applyBorder="1" applyAlignment="1">
      <alignment horizontal="left" wrapText="1"/>
    </xf>
    <xf numFmtId="0" fontId="8" fillId="0" borderId="1" xfId="1" applyFont="1" applyBorder="1" applyAlignment="1">
      <alignment horizontal="center" vertical="top" wrapText="1"/>
    </xf>
    <xf numFmtId="0" fontId="9" fillId="7" borderId="1" xfId="1" applyFont="1" applyFill="1" applyBorder="1" applyAlignment="1">
      <alignment horizontal="center"/>
    </xf>
    <xf numFmtId="0" fontId="10" fillId="8" borderId="1" xfId="1" applyFont="1" applyFill="1" applyBorder="1" applyAlignment="1">
      <alignment horizontal="center"/>
    </xf>
    <xf numFmtId="0" fontId="3" fillId="9" borderId="1" xfId="1" applyFill="1" applyBorder="1"/>
    <xf numFmtId="0" fontId="3" fillId="5" borderId="1" xfId="1" applyFill="1" applyBorder="1"/>
    <xf numFmtId="0" fontId="7" fillId="0" borderId="1" xfId="1" applyFont="1" applyBorder="1" applyAlignment="1">
      <alignment horizontal="left" vertical="top" wrapText="1"/>
    </xf>
    <xf numFmtId="0" fontId="3" fillId="4" borderId="1" xfId="1" applyFill="1" applyBorder="1"/>
    <xf numFmtId="0" fontId="3" fillId="10" borderId="1" xfId="1" applyFill="1" applyBorder="1"/>
    <xf numFmtId="0" fontId="3" fillId="0" borderId="0" xfId="1" applyAlignment="1">
      <alignment wrapText="1"/>
    </xf>
    <xf numFmtId="0" fontId="12" fillId="2" borderId="6" xfId="0" applyFont="1" applyFill="1" applyBorder="1" applyAlignment="1">
      <alignment horizontal="center" vertical="center"/>
    </xf>
    <xf numFmtId="0" fontId="0" fillId="0" borderId="0" xfId="0" applyAlignment="1">
      <alignment wrapText="1"/>
    </xf>
    <xf numFmtId="0" fontId="11" fillId="0" borderId="1" xfId="0" applyFont="1" applyBorder="1" applyAlignment="1">
      <alignment wrapText="1"/>
    </xf>
    <xf numFmtId="0" fontId="11" fillId="0" borderId="1" xfId="0" applyFont="1" applyBorder="1" applyAlignment="1">
      <alignment horizontal="left" vertical="center" wrapText="1"/>
    </xf>
    <xf numFmtId="0" fontId="0" fillId="0" borderId="0" xfId="0" applyAlignment="1">
      <alignment horizontal="left" vertical="center"/>
    </xf>
    <xf numFmtId="0" fontId="13" fillId="0" borderId="1" xfId="0" applyFont="1" applyBorder="1" applyAlignment="1">
      <alignment horizontal="left" vertical="center" wrapText="1"/>
    </xf>
    <xf numFmtId="0" fontId="14" fillId="0" borderId="0" xfId="0" applyFont="1" applyAlignment="1">
      <alignment horizontal="left" vertical="center"/>
    </xf>
    <xf numFmtId="0" fontId="14" fillId="0" borderId="0" xfId="0" applyFont="1" applyAlignment="1">
      <alignment horizontal="left" vertical="center" wrapText="1"/>
    </xf>
    <xf numFmtId="0" fontId="15" fillId="0" borderId="6" xfId="0" applyFont="1" applyBorder="1" applyAlignment="1">
      <alignment horizontal="left" vertical="center"/>
    </xf>
    <xf numFmtId="0" fontId="11" fillId="0" borderId="7" xfId="0" applyFont="1" applyBorder="1" applyAlignment="1">
      <alignment horizontal="left" vertical="center" wrapText="1"/>
    </xf>
    <xf numFmtId="0" fontId="11" fillId="0" borderId="11" xfId="0" applyFont="1" applyBorder="1" applyAlignment="1">
      <alignment horizontal="left" vertical="center"/>
    </xf>
    <xf numFmtId="0" fontId="11" fillId="0" borderId="7" xfId="0" applyFont="1" applyBorder="1" applyAlignment="1">
      <alignment horizontal="left" vertical="center"/>
    </xf>
    <xf numFmtId="0" fontId="15" fillId="0" borderId="6" xfId="0" applyFont="1" applyBorder="1" applyAlignment="1">
      <alignment horizontal="left"/>
    </xf>
    <xf numFmtId="0" fontId="15" fillId="0" borderId="11" xfId="0" applyFont="1" applyBorder="1" applyAlignment="1">
      <alignment horizontal="left" vertical="center"/>
    </xf>
    <xf numFmtId="0" fontId="11" fillId="0" borderId="11" xfId="0" applyFont="1" applyBorder="1" applyAlignment="1">
      <alignment horizontal="left" vertical="center" wrapText="1"/>
    </xf>
    <xf numFmtId="0" fontId="7" fillId="0" borderId="1" xfId="0" applyFont="1" applyBorder="1" applyAlignment="1">
      <alignment horizontal="center" vertical="top" wrapText="1"/>
    </xf>
    <xf numFmtId="10" fontId="7" fillId="0" borderId="1" xfId="0" applyNumberFormat="1" applyFont="1" applyBorder="1" applyAlignment="1">
      <alignment horizontal="center" vertical="top" wrapText="1"/>
    </xf>
    <xf numFmtId="0" fontId="0" fillId="0" borderId="1" xfId="0" applyBorder="1"/>
    <xf numFmtId="0" fontId="3" fillId="0" borderId="1" xfId="1" applyBorder="1"/>
    <xf numFmtId="0" fontId="0" fillId="0" borderId="0" xfId="0" applyAlignment="1">
      <alignment vertical="top"/>
    </xf>
    <xf numFmtId="0" fontId="19" fillId="11" borderId="1" xfId="0" applyFont="1" applyFill="1" applyBorder="1" applyAlignment="1">
      <alignment vertical="top"/>
    </xf>
    <xf numFmtId="0" fontId="19" fillId="0" borderId="1" xfId="0" applyFont="1" applyBorder="1" applyAlignment="1">
      <alignment horizontal="center" vertical="top"/>
    </xf>
    <xf numFmtId="0" fontId="19" fillId="0" borderId="1" xfId="0" applyFont="1" applyBorder="1" applyAlignment="1">
      <alignment vertical="top"/>
    </xf>
    <xf numFmtId="0" fontId="19" fillId="0" borderId="1" xfId="0" applyFont="1" applyBorder="1" applyAlignment="1">
      <alignment horizontal="left" vertical="top"/>
    </xf>
    <xf numFmtId="0" fontId="20" fillId="12" borderId="18" xfId="0" applyFont="1" applyFill="1" applyBorder="1" applyAlignment="1">
      <alignment horizontal="center" vertical="top" wrapText="1"/>
    </xf>
    <xf numFmtId="0" fontId="20" fillId="13" borderId="18" xfId="0" applyFont="1" applyFill="1" applyBorder="1" applyAlignment="1">
      <alignment horizontal="center" vertical="top" wrapText="1"/>
    </xf>
    <xf numFmtId="0" fontId="21" fillId="14" borderId="18" xfId="0" applyFont="1" applyFill="1" applyBorder="1" applyAlignment="1">
      <alignment horizontal="center" vertical="top" wrapText="1"/>
    </xf>
    <xf numFmtId="0" fontId="24" fillId="0" borderId="0" xfId="0" applyFont="1" applyAlignment="1">
      <alignment horizontal="center" vertical="center" wrapText="1"/>
    </xf>
    <xf numFmtId="0" fontId="22" fillId="15" borderId="5" xfId="0" applyFont="1" applyFill="1" applyBorder="1" applyAlignment="1">
      <alignment vertical="center" wrapText="1"/>
    </xf>
    <xf numFmtId="0" fontId="22" fillId="15" borderId="5" xfId="0" applyFont="1" applyFill="1" applyBorder="1" applyAlignment="1">
      <alignment horizontal="center" vertical="center" wrapText="1"/>
    </xf>
    <xf numFmtId="0" fontId="13" fillId="0" borderId="3" xfId="0" applyFont="1" applyBorder="1" applyAlignment="1">
      <alignment vertical="center" wrapText="1"/>
    </xf>
    <xf numFmtId="17" fontId="0" fillId="0" borderId="1" xfId="0" applyNumberFormat="1" applyBorder="1"/>
    <xf numFmtId="17" fontId="0" fillId="0" borderId="0" xfId="0" applyNumberFormat="1"/>
    <xf numFmtId="0" fontId="0" fillId="0" borderId="10" xfId="0" applyBorder="1"/>
    <xf numFmtId="0" fontId="0" fillId="6" borderId="1" xfId="0" applyFill="1" applyBorder="1" applyAlignment="1">
      <alignment vertical="center"/>
    </xf>
    <xf numFmtId="0" fontId="0" fillId="6" borderId="1" xfId="0" applyFill="1" applyBorder="1" applyAlignment="1">
      <alignment vertical="center" wrapText="1"/>
    </xf>
    <xf numFmtId="0" fontId="0" fillId="6" borderId="10" xfId="0" applyFill="1" applyBorder="1" applyAlignment="1">
      <alignment vertical="center"/>
    </xf>
    <xf numFmtId="0" fontId="26" fillId="2" borderId="15" xfId="0" applyFont="1" applyFill="1" applyBorder="1" applyAlignment="1" applyProtection="1">
      <alignment horizontal="center" vertical="center" wrapText="1"/>
      <protection locked="0"/>
    </xf>
    <xf numFmtId="0" fontId="26" fillId="2" borderId="11" xfId="0" applyFont="1" applyFill="1" applyBorder="1" applyAlignment="1" applyProtection="1">
      <alignment horizontal="center" vertical="center" wrapText="1"/>
      <protection locked="0"/>
    </xf>
    <xf numFmtId="0" fontId="26" fillId="2" borderId="11" xfId="0" applyFont="1" applyFill="1" applyBorder="1" applyAlignment="1" applyProtection="1">
      <alignment horizontal="left" wrapText="1"/>
      <protection locked="0"/>
    </xf>
    <xf numFmtId="0" fontId="26" fillId="2" borderId="0" xfId="0" applyFont="1" applyFill="1" applyAlignment="1" applyProtection="1">
      <alignment horizontal="left" wrapText="1"/>
      <protection locked="0"/>
    </xf>
    <xf numFmtId="0" fontId="26" fillId="2" borderId="0" xfId="0" applyFont="1" applyFill="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4" xfId="0" applyFont="1" applyFill="1" applyBorder="1" applyAlignment="1" applyProtection="1">
      <alignment horizontal="center" vertical="center" wrapText="1"/>
      <protection locked="0"/>
    </xf>
    <xf numFmtId="0" fontId="26" fillId="0" borderId="0" xfId="0" applyFont="1" applyAlignment="1">
      <alignment horizontal="center" vertical="center" wrapText="1"/>
    </xf>
    <xf numFmtId="0" fontId="27" fillId="0" borderId="2" xfId="0" applyFont="1" applyBorder="1" applyAlignment="1" applyProtection="1">
      <alignment horizontal="center" vertical="center"/>
      <protection locked="0"/>
    </xf>
    <xf numFmtId="0" fontId="27" fillId="0" borderId="1" xfId="0" applyFont="1" applyBorder="1" applyProtection="1">
      <protection locked="0"/>
    </xf>
    <xf numFmtId="0" fontId="27" fillId="0" borderId="1" xfId="0" applyFont="1" applyBorder="1" applyAlignment="1" applyProtection="1">
      <alignment horizontal="left"/>
      <protection locked="0"/>
    </xf>
    <xf numFmtId="0" fontId="3" fillId="0" borderId="1" xfId="0" applyFont="1" applyBorder="1" applyAlignment="1">
      <alignment horizontal="left" wrapText="1"/>
    </xf>
    <xf numFmtId="0" fontId="3" fillId="0" borderId="1" xfId="0" applyFont="1" applyBorder="1" applyAlignment="1" applyProtection="1">
      <alignment horizontal="left" wrapText="1"/>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3" fillId="0" borderId="1" xfId="0" applyFont="1" applyBorder="1" applyProtection="1">
      <protection locked="0"/>
    </xf>
    <xf numFmtId="0" fontId="3" fillId="0" borderId="1" xfId="0" applyFont="1" applyBorder="1" applyAlignment="1" applyProtection="1">
      <alignment horizontal="left" vertical="center" wrapText="1"/>
      <protection locked="0"/>
    </xf>
    <xf numFmtId="0" fontId="3" fillId="0" borderId="12" xfId="0" applyFont="1" applyBorder="1" applyAlignment="1">
      <alignment horizontal="center" vertical="center"/>
    </xf>
    <xf numFmtId="0" fontId="27" fillId="0" borderId="1" xfId="0" applyFont="1" applyBorder="1" applyAlignment="1" applyProtection="1">
      <alignment horizontal="left" wrapText="1"/>
      <protection locked="0"/>
    </xf>
    <xf numFmtId="0" fontId="3" fillId="0" borderId="0" xfId="0" applyFont="1"/>
    <xf numFmtId="49" fontId="3" fillId="0" borderId="1" xfId="0" applyNumberFormat="1"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9" fillId="0" borderId="1" xfId="0" applyFont="1" applyBorder="1" applyAlignment="1" applyProtection="1">
      <alignment horizontal="left" wrapText="1"/>
      <protection locked="0"/>
    </xf>
    <xf numFmtId="0" fontId="29" fillId="0" borderId="1" xfId="0" applyFont="1" applyBorder="1" applyAlignment="1" applyProtection="1">
      <alignment horizontal="left" vertical="top" wrapText="1"/>
      <protection locked="0"/>
    </xf>
    <xf numFmtId="0" fontId="29" fillId="0" borderId="1" xfId="0" applyFont="1" applyBorder="1" applyAlignment="1" applyProtection="1">
      <alignment horizontal="center" vertical="center" wrapText="1"/>
      <protection locked="0"/>
    </xf>
    <xf numFmtId="0" fontId="29" fillId="0" borderId="1" xfId="0" applyFont="1" applyBorder="1" applyProtection="1">
      <protection locked="0"/>
    </xf>
    <xf numFmtId="0" fontId="29" fillId="0" borderId="1" xfId="0" applyFont="1" applyBorder="1" applyAlignment="1" applyProtection="1">
      <alignment horizontal="left" vertical="center" wrapText="1"/>
      <protection locked="0"/>
    </xf>
    <xf numFmtId="0" fontId="29" fillId="0" borderId="12" xfId="0" applyFont="1" applyBorder="1" applyAlignment="1">
      <alignment horizontal="center" vertical="center"/>
    </xf>
    <xf numFmtId="0" fontId="29" fillId="0" borderId="0" xfId="0" applyFont="1"/>
    <xf numFmtId="0" fontId="3" fillId="0" borderId="1" xfId="0" applyFont="1" applyBorder="1" applyAlignment="1" applyProtection="1">
      <alignment horizontal="center" vertical="top" wrapText="1"/>
      <protection locked="0"/>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center" wrapText="1"/>
      <protection locked="0"/>
    </xf>
    <xf numFmtId="0" fontId="3" fillId="0" borderId="1" xfId="0" applyFont="1" applyBorder="1" applyAlignment="1" applyProtection="1">
      <alignment wrapText="1"/>
      <protection locked="0"/>
    </xf>
    <xf numFmtId="0" fontId="27" fillId="0" borderId="13" xfId="0" applyFont="1" applyBorder="1" applyAlignment="1" applyProtection="1">
      <alignment horizontal="center" vertical="center"/>
      <protection locked="0"/>
    </xf>
    <xf numFmtId="0" fontId="27" fillId="0" borderId="3" xfId="0" applyFont="1" applyBorder="1" applyProtection="1">
      <protection locked="0"/>
    </xf>
    <xf numFmtId="0" fontId="27" fillId="0" borderId="3" xfId="0" applyFont="1" applyBorder="1" applyAlignment="1" applyProtection="1">
      <alignment horizontal="left"/>
      <protection locked="0"/>
    </xf>
    <xf numFmtId="0" fontId="3" fillId="0" borderId="3" xfId="0" applyFont="1" applyBorder="1" applyAlignment="1">
      <alignment horizontal="left" wrapText="1"/>
    </xf>
    <xf numFmtId="0" fontId="3" fillId="0" borderId="3" xfId="0" applyFont="1" applyBorder="1" applyAlignment="1" applyProtection="1">
      <alignment horizontal="left" wrapText="1"/>
      <protection locked="0"/>
    </xf>
    <xf numFmtId="0" fontId="3" fillId="0" borderId="3" xfId="0" applyFont="1" applyBorder="1" applyAlignment="1" applyProtection="1">
      <alignment horizontal="left" vertical="top" wrapText="1"/>
      <protection locked="0"/>
    </xf>
    <xf numFmtId="0" fontId="3" fillId="0" borderId="3" xfId="0" applyFont="1" applyBorder="1" applyAlignment="1" applyProtection="1">
      <alignment horizontal="center" wrapText="1"/>
      <protection locked="0"/>
    </xf>
    <xf numFmtId="0" fontId="3" fillId="0" borderId="3" xfId="0" applyFont="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3" fillId="0" borderId="3" xfId="0" applyFont="1" applyBorder="1" applyProtection="1">
      <protection locked="0"/>
    </xf>
    <xf numFmtId="0" fontId="3" fillId="0" borderId="3" xfId="0" applyFont="1" applyBorder="1" applyAlignment="1" applyProtection="1">
      <alignment wrapText="1"/>
      <protection locked="0"/>
    </xf>
    <xf numFmtId="0" fontId="3" fillId="0" borderId="14" xfId="0" applyFont="1" applyBorder="1" applyAlignment="1">
      <alignment horizontal="center" vertical="center"/>
    </xf>
    <xf numFmtId="0" fontId="5" fillId="0" borderId="0" xfId="0" applyFont="1" applyAlignment="1" applyProtection="1">
      <alignment horizontal="center" vertical="center" wrapText="1"/>
      <protection locked="0"/>
    </xf>
    <xf numFmtId="0" fontId="3" fillId="0" borderId="0" xfId="0" applyFont="1" applyProtection="1">
      <protection locked="0"/>
    </xf>
    <xf numFmtId="0" fontId="3" fillId="0" borderId="0" xfId="0" applyFont="1" applyAlignment="1" applyProtection="1">
      <alignment vertical="top" wrapText="1"/>
      <protection locked="0"/>
    </xf>
    <xf numFmtId="0" fontId="5" fillId="0" borderId="0" xfId="0" applyFont="1" applyAlignment="1" applyProtection="1">
      <alignment horizontal="left" wrapText="1"/>
      <protection locked="0"/>
    </xf>
    <xf numFmtId="0" fontId="3" fillId="0" borderId="0" xfId="0" applyFont="1" applyAlignment="1" applyProtection="1">
      <alignment horizontal="left" wrapText="1"/>
      <protection locked="0"/>
    </xf>
    <xf numFmtId="0" fontId="3" fillId="0" borderId="0" xfId="0" applyFont="1" applyAlignment="1" applyProtection="1">
      <alignment horizontal="left"/>
      <protection locked="0"/>
    </xf>
    <xf numFmtId="14" fontId="5" fillId="0" borderId="0" xfId="0" applyNumberFormat="1" applyFont="1" applyAlignment="1" applyProtection="1">
      <alignment horizontal="left" wrapText="1"/>
      <protection locked="0"/>
    </xf>
    <xf numFmtId="0" fontId="3" fillId="0" borderId="0" xfId="0" applyFont="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center" vertical="top" wrapText="1"/>
      <protection locked="0"/>
    </xf>
    <xf numFmtId="0" fontId="3" fillId="0" borderId="0" xfId="0" applyFont="1" applyAlignment="1" applyProtection="1">
      <alignment vertical="top"/>
      <protection locked="0"/>
    </xf>
    <xf numFmtId="0" fontId="5" fillId="0" borderId="4" xfId="0" applyFont="1" applyBorder="1" applyAlignment="1" applyProtection="1">
      <alignment horizontal="center" vertical="center" wrapText="1"/>
      <protection locked="0"/>
    </xf>
    <xf numFmtId="0" fontId="27" fillId="0" borderId="0" xfId="0" applyFont="1" applyProtection="1">
      <protection locked="0"/>
    </xf>
    <xf numFmtId="0" fontId="27" fillId="0" borderId="0" xfId="0" applyFont="1" applyAlignment="1" applyProtection="1">
      <alignment horizontal="left"/>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protection locked="0"/>
    </xf>
    <xf numFmtId="0" fontId="3" fillId="0" borderId="0" xfId="0" applyFont="1" applyAlignment="1" applyProtection="1">
      <alignment horizontal="center"/>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center" vertical="top"/>
      <protection locked="0"/>
    </xf>
    <xf numFmtId="1" fontId="3" fillId="0" borderId="0" xfId="0" applyNumberFormat="1" applyFont="1" applyAlignment="1" applyProtection="1">
      <alignment horizontal="left" wrapText="1"/>
      <protection locked="0"/>
    </xf>
    <xf numFmtId="0" fontId="3" fillId="0" borderId="0" xfId="0" applyFont="1" applyAlignment="1" applyProtection="1">
      <alignment horizontal="center" wrapText="1"/>
      <protection locked="0"/>
    </xf>
    <xf numFmtId="0" fontId="3" fillId="0" borderId="0" xfId="0" applyFont="1" applyAlignment="1" applyProtection="1">
      <alignment wrapText="1"/>
      <protection locked="0"/>
    </xf>
    <xf numFmtId="0" fontId="31" fillId="0" borderId="19" xfId="0" applyFont="1" applyBorder="1" applyAlignment="1">
      <alignment horizontal="left" vertical="center" wrapText="1"/>
    </xf>
    <xf numFmtId="0" fontId="25" fillId="0" borderId="0" xfId="0" applyFont="1" applyAlignment="1">
      <alignment wrapText="1"/>
    </xf>
    <xf numFmtId="16" fontId="3" fillId="0" borderId="1" xfId="0" applyNumberFormat="1" applyFont="1" applyBorder="1" applyProtection="1">
      <protection locked="0"/>
    </xf>
    <xf numFmtId="0" fontId="34" fillId="0" borderId="0" xfId="0" applyFont="1" applyAlignment="1" applyProtection="1">
      <alignment horizontal="left"/>
      <protection locked="0"/>
    </xf>
    <xf numFmtId="0" fontId="35" fillId="0" borderId="0" xfId="0" applyFont="1" applyAlignment="1" applyProtection="1">
      <alignment horizontal="left"/>
      <protection locked="0"/>
    </xf>
    <xf numFmtId="0" fontId="9" fillId="7" borderId="12"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5" fillId="0" borderId="9" xfId="1" applyFont="1" applyBorder="1" applyAlignment="1">
      <alignment horizontal="center" wrapText="1"/>
    </xf>
    <xf numFmtId="0" fontId="5" fillId="0" borderId="0" xfId="1" applyFont="1" applyAlignment="1">
      <alignment horizontal="center" vertical="center" textRotation="90"/>
    </xf>
    <xf numFmtId="0" fontId="6" fillId="0" borderId="0" xfId="1" applyFont="1" applyAlignment="1">
      <alignment horizontal="center"/>
    </xf>
    <xf numFmtId="0" fontId="13" fillId="0" borderId="3" xfId="0" applyFont="1" applyBorder="1" applyAlignment="1">
      <alignment horizontal="left" vertical="center" wrapText="1"/>
    </xf>
    <xf numFmtId="0" fontId="14" fillId="0" borderId="10" xfId="0" applyFont="1" applyBorder="1" applyAlignment="1">
      <alignment horizontal="left" vertical="center" wrapText="1"/>
    </xf>
    <xf numFmtId="0" fontId="14" fillId="0" borderId="5" xfId="0" applyFont="1" applyBorder="1" applyAlignment="1">
      <alignment horizontal="left" vertical="center" wrapText="1"/>
    </xf>
    <xf numFmtId="0" fontId="11" fillId="3" borderId="0" xfId="0" applyFont="1" applyFill="1" applyAlignment="1">
      <alignment wrapText="1"/>
    </xf>
    <xf numFmtId="0" fontId="0" fillId="3" borderId="0" xfId="0" applyFill="1" applyAlignment="1">
      <alignment wrapText="1"/>
    </xf>
    <xf numFmtId="0" fontId="18" fillId="11" borderId="12" xfId="0" applyFont="1" applyFill="1" applyBorder="1" applyAlignment="1">
      <alignment horizontal="center" vertical="top" wrapText="1"/>
    </xf>
    <xf numFmtId="0" fontId="18" fillId="11" borderId="17" xfId="0" applyFont="1" applyFill="1" applyBorder="1" applyAlignment="1">
      <alignment horizontal="center" vertical="top" wrapText="1"/>
    </xf>
    <xf numFmtId="0" fontId="18" fillId="11" borderId="1" xfId="0" applyFont="1" applyFill="1" applyBorder="1" applyAlignment="1">
      <alignment horizontal="center" vertical="top" wrapText="1"/>
    </xf>
  </cellXfs>
  <cellStyles count="2">
    <cellStyle name="Normal" xfId="0" builtinId="0"/>
    <cellStyle name="Normal 2" xfId="1" xr:uid="{00000000-0005-0000-0000-000001000000}"/>
  </cellStyles>
  <dxfs count="47">
    <dxf>
      <numFmt numFmtId="0" formatCode="General"/>
    </dxf>
    <dxf>
      <numFmt numFmtId="0" formatCode="General"/>
    </dxf>
    <dxf>
      <border outline="0">
        <bottom style="thin">
          <color indexed="64"/>
        </bottom>
      </border>
    </dxf>
    <dxf>
      <border outline="0">
        <top style="thin">
          <color indexed="64"/>
        </top>
      </border>
    </dxf>
    <dxf>
      <font>
        <b/>
        <i val="0"/>
        <strike val="0"/>
        <condense val="0"/>
        <extend val="0"/>
        <outline val="0"/>
        <shadow val="0"/>
        <u val="none"/>
        <vertAlign val="baseline"/>
        <sz val="10"/>
        <color theme="0"/>
        <name val="Georgia"/>
        <family val="1"/>
        <scheme val="none"/>
      </font>
      <fill>
        <patternFill patternType="solid">
          <fgColor indexed="64"/>
          <bgColor rgb="FF0070C0"/>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condense val="0"/>
        <extend val="0"/>
        <color indexed="10"/>
      </font>
      <fill>
        <patternFill>
          <bgColor indexed="10"/>
        </patternFill>
      </fill>
    </dxf>
    <dxf>
      <font>
        <condense val="0"/>
        <extend val="0"/>
        <color indexed="53"/>
      </font>
      <fill>
        <patternFill>
          <bgColor indexed="53"/>
        </patternFill>
      </fill>
    </dxf>
    <dxf>
      <font>
        <condense val="0"/>
        <extend val="0"/>
        <color indexed="13"/>
      </font>
      <fill>
        <patternFill>
          <bgColor indexed="13"/>
        </patternFill>
      </fill>
    </dxf>
    <dxf>
      <font>
        <b val="0"/>
        <i val="0"/>
        <strike val="0"/>
        <condense val="0"/>
        <extend val="0"/>
        <outline val="0"/>
        <shadow val="0"/>
        <u val="none"/>
        <vertAlign val="baseline"/>
        <sz val="10"/>
        <color auto="1"/>
        <name val="Arial"/>
        <family val="2"/>
        <scheme val="none"/>
      </font>
      <numFmt numFmtId="0" formatCode="Genera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numFmt numFmtId="0" formatCode="Genera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outline val="0"/>
        <shadow val="0"/>
        <u val="none"/>
        <vertAlign val="baseline"/>
        <sz val="10"/>
        <name val="Arial"/>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u val="none"/>
        <vertAlign val="baseline"/>
        <sz val="10"/>
        <name val="Arial"/>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u val="none"/>
        <vertAlign val="baseline"/>
        <sz val="10"/>
        <name val="Arial"/>
        <family val="2"/>
        <scheme val="none"/>
      </font>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u val="none"/>
        <vertAlign val="baseline"/>
        <sz val="10"/>
        <name val="Arial"/>
        <family val="2"/>
        <scheme val="none"/>
      </font>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u val="none"/>
        <vertAlign val="baseline"/>
        <sz val="10"/>
        <name val="Arial"/>
        <family val="2"/>
        <scheme val="none"/>
      </font>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u val="none"/>
        <vertAlign val="baseline"/>
        <sz val="10"/>
        <name val="Arial"/>
        <family val="2"/>
        <scheme val="none"/>
      </font>
      <alignment horizontal="lef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u val="none"/>
        <vertAlign val="baseline"/>
        <sz val="10"/>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outline val="0"/>
        <shadow val="0"/>
        <u val="none"/>
        <vertAlign val="baseline"/>
        <sz val="10"/>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outline val="0"/>
        <shadow val="0"/>
        <u val="none"/>
        <vertAlign val="baseline"/>
        <sz val="10"/>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outline val="0"/>
        <shadow val="0"/>
        <u val="none"/>
        <vertAlign val="baseline"/>
        <sz val="10"/>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diagonalUp="0" diagonalDown="0">
        <left style="medium">
          <color indexed="64"/>
        </left>
        <right style="medium">
          <color indexed="64"/>
        </right>
        <top style="medium">
          <color indexed="64"/>
        </top>
        <bottom/>
      </border>
    </dxf>
    <dxf>
      <font>
        <b val="0"/>
        <i val="0"/>
        <strike val="0"/>
        <condense val="0"/>
        <extend val="0"/>
        <outline val="0"/>
        <shadow val="0"/>
        <u val="none"/>
        <vertAlign val="baseline"/>
        <sz val="10"/>
        <color auto="1"/>
        <name val="Arial"/>
        <family val="2"/>
        <scheme val="none"/>
      </font>
      <protection locked="0" hidden="0"/>
    </dxf>
    <dxf>
      <font>
        <b val="0"/>
        <i val="0"/>
        <strike val="0"/>
        <condense val="0"/>
        <extend val="0"/>
        <outline val="0"/>
        <shadow val="0"/>
        <u val="none"/>
        <vertAlign val="baseline"/>
        <sz val="10"/>
        <color theme="0"/>
        <name val="Arial"/>
        <family val="2"/>
        <scheme val="none"/>
      </font>
      <fill>
        <patternFill patternType="solid">
          <fgColor indexed="64"/>
          <bgColor rgb="FF00247D"/>
        </patternFill>
      </fill>
      <alignment horizontal="center" vertical="center" textRotation="0" wrapText="1" indent="0" justifyLastLine="0" shrinkToFit="0" readingOrder="0"/>
      <protection locked="0" hidden="0"/>
    </dxf>
    <dxf>
      <font>
        <color rgb="FFFF0000"/>
      </font>
    </dxf>
    <dxf>
      <fill>
        <patternFill>
          <bgColor rgb="FF00B050"/>
        </patternFill>
      </fill>
    </dxf>
    <dxf>
      <fill>
        <patternFill>
          <bgColor rgb="FFFFFF00"/>
        </patternFill>
      </fill>
    </dxf>
    <dxf>
      <fill>
        <patternFill>
          <bgColor rgb="FF00B050"/>
        </patternFill>
      </fill>
    </dxf>
    <dxf>
      <fill>
        <patternFill>
          <bgColor theme="9"/>
        </patternFill>
      </fill>
    </dxf>
    <dxf>
      <fill>
        <patternFill>
          <bgColor theme="9"/>
        </patternFill>
      </fill>
    </dxf>
    <dxf>
      <fill>
        <patternFill>
          <bgColor rgb="FFFF0000"/>
        </patternFill>
      </fill>
    </dxf>
  </dxfs>
  <tableStyles count="0" defaultTableStyle="TableStyleMedium2" defaultPivotStyle="PivotStyleLight16"/>
  <colors>
    <mruColors>
      <color rgb="FFC00000"/>
      <color rgb="FF008E40"/>
      <color rgb="FFEEB500"/>
      <color rgb="FFE6AF00"/>
      <color rgb="FF009644"/>
      <color rgb="FFFF9900"/>
      <color rgb="FFEAB200"/>
      <color rgb="FFD6A300"/>
      <color rgb="FFFFC305"/>
      <color rgb="FF009E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457200</xdr:colOff>
      <xdr:row>0</xdr:row>
      <xdr:rowOff>0</xdr:rowOff>
    </xdr:from>
    <xdr:to>
      <xdr:col>15</xdr:col>
      <xdr:colOff>211249</xdr:colOff>
      <xdr:row>3</xdr:row>
      <xdr:rowOff>899160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5791200" y="0"/>
          <a:ext cx="7303564" cy="35623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530E424-6AC9-4F25-A5EF-E5237B870245}" name="Table2" displayName="Table2" ref="A4:AC127" totalsRowShown="0" headerRowDxfId="39" dataDxfId="38" tableBorderDxfId="37">
  <tableColumns count="29">
    <tableColumn id="1" xr3:uid="{7DF11DAE-C7E2-43E7-93CB-1B094F5434A6}" name="Risk no:" dataDxfId="36"/>
    <tableColumn id="3" xr3:uid="{D29778F4-0137-4A40-83DA-B7D0DF8B941E}" name="Country / CCST" dataDxfId="35"/>
    <tableColumn id="26" xr3:uid="{F89C4B3A-6338-47AB-BF7D-5CB5E9C40347}" name="Project" dataDxfId="34"/>
    <tableColumn id="24" xr3:uid="{9A78D198-915A-4C6E-8A21-F2CE2C6A1B26}" name="Strategic Priority" dataDxfId="33"/>
    <tableColumn id="2" xr3:uid="{1B162F47-E7D6-430D-BCF1-861FBEE9EF4D}" name="Risk Category" dataDxfId="32"/>
    <tableColumn id="4" xr3:uid="{0278755D-39C7-4F2E-BBAF-E2B746BDB505}" name="Risk Driver / Root cause" dataDxfId="31"/>
    <tableColumn id="5" xr3:uid="{16523DA9-82E4-4ADA-AA78-7282B3969BB3}" name="Risk description" dataDxfId="30"/>
    <tableColumn id="9" xr3:uid="{2D41567C-41C1-4B63-B4D7-CED49C11FB63}" name="Risk consequences / Impact" dataDxfId="29"/>
    <tableColumn id="6" xr3:uid="{AC2AA3F4-C4C4-4B0E-BCDB-0D39B7C609F2}" name="Inherent Impact" dataDxfId="28"/>
    <tableColumn id="7" xr3:uid="{EC79C23A-7714-45DB-AF77-21F95E8A6E13}" name="Inherent Likelihood" dataDxfId="27"/>
    <tableColumn id="8" xr3:uid="{5331A256-96B0-4476-985B-3F9758B748BB}" name="Inherent_x000a_Risk Factor" dataDxfId="26">
      <calculatedColumnFormula>Table2[[#This Row],[Inherent Impact]]*Table2[[#This Row],[Inherent Likelihood]]</calculatedColumnFormula>
    </tableColumn>
    <tableColumn id="10" xr3:uid="{8E389D0C-CA26-4BD5-BF53-CBAFE35B992D}" name="Current Controls (Mitigation)" dataDxfId="25"/>
    <tableColumn id="14" xr3:uid="{D7B62283-8797-4FE7-95D0-E32226A5ABDE}" name="Perceived effectiveness of controls" dataDxfId="24"/>
    <tableColumn id="11" xr3:uid="{88C6A247-3718-4C29-94F0-9E48161CCCE0}" name="Residual Impact" dataDxfId="23"/>
    <tableColumn id="12" xr3:uid="{2368CA59-617C-4DE2-9C8C-F8DE3146994A}" name="Residual Likelihood" dataDxfId="22"/>
    <tableColumn id="13" xr3:uid="{7959EA53-E6C1-4612-BF12-0CF340B2923A}" name="Residual_x000a_ Risk Factor" dataDxfId="21">
      <calculatedColumnFormula>Table2[[#This Row],[Residual Impact]]*Table2[[#This Row],[Residual Likelihood]]</calculatedColumnFormula>
    </tableColumn>
    <tableColumn id="15" xr3:uid="{058CA4E9-7284-415A-8967-4D7DA0556D99}" name="Proximity" dataDxfId="20"/>
    <tableColumn id="16" xr3:uid="{6B6F5ECA-07F6-471C-ADC2-B48803EF17B0}" name="Acceptable risk?" dataDxfId="19"/>
    <tableColumn id="22" xr3:uid="{E6AD3E8E-44BF-49DC-8639-5646165822B3}" name="Risk Response Strategy" dataDxfId="18"/>
    <tableColumn id="17" xr3:uid="{932DA47B-4938-4C3D-A599-B7E660A871AD}" name="Additional Controls (what further action are we planning to put in place?)" dataDxfId="17"/>
    <tableColumn id="18" xr3:uid="{22770D97-1DF2-4EE7-B433-9F903F09EF51}" name="Cost of additional Controls" dataDxfId="16"/>
    <tableColumn id="19" xr3:uid="{BB03C476-F720-4B2C-BB22-3AAB2A47BC6E}" name="Impact of additional controls" dataDxfId="15"/>
    <tableColumn id="20" xr3:uid="{5B87DBB3-98AE-4930-A843-5A1831490010}" name="Estimated implementation date of additional controls" dataDxfId="14"/>
    <tableColumn id="28" xr3:uid="{F5EB293C-6E97-4559-BD02-E397BA2862FA}" name="Risk Owner" dataDxfId="13"/>
    <tableColumn id="21" xr3:uid="{D6B6042B-87ED-4DA4-9FCB-2D532819ED89}" name="Risk Status" dataDxfId="12"/>
    <tableColumn id="27" xr3:uid="{32A9732B-37CB-48C6-8402-948BB113D2EB}" name="Risk Trend" dataDxfId="11"/>
    <tableColumn id="23" xr3:uid="{72A6CA16-A61E-4DC5-BF09-0F6DA3BB9D02}" name="Last Updated" dataDxfId="10"/>
    <tableColumn id="29" xr3:uid="{5F0BF04E-E6A0-43FE-9B79-C2979F4E0E55}" name="Thematic Areas" dataDxfId="9"/>
    <tableColumn id="25" xr3:uid="{3926110A-7710-4330-B71B-0B37B373ADB9}" name="Risk unique ID" dataDxfId="8">
      <calculatedColumnFormula>Table2[[#This Row],[Country / CCST]]&amp; "-"&amp;Table2[[#This Row],[Risk no:]]</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E6D856-5AE8-4C58-9352-29F9E3564C04}" name="Table1" displayName="Table1" ref="A1:P40" totalsRowShown="0" headerRowDxfId="4" headerRowBorderDxfId="2" tableBorderDxfId="3">
  <autoFilter ref="A1:P40" xr:uid="{1DC15D70-DD75-4019-A4E6-C6ADBD062839}"/>
  <tableColumns count="16">
    <tableColumn id="1" xr3:uid="{59E6CD4F-738D-4670-A0CE-94756CF95D48}" name="Opportunity No."/>
    <tableColumn id="2" xr3:uid="{433FD280-70A0-4D5D-8DD9-E7965E52E7F1}" name="Opportunity_x000a_Event, Source &amp; Impact_x000a_ (what can happen (event), how can that happen (source) and what will the impact be if it happens?)"/>
    <tableColumn id="3" xr3:uid="{7F782D46-7EEB-4543-9E94-CCD394FE2535}" name="Opportunity Description"/>
    <tableColumn id="4" xr3:uid="{695683A8-1F08-440A-898E-9C629A5C2F11}" name="Trigger"/>
    <tableColumn id="5" xr3:uid="{C2DA3455-370E-4BE0-8BA8-034B55424942}" name="Possible Benefits"/>
    <tableColumn id="6" xr3:uid="{6C58AEFF-AE14-49DA-A82C-D3078E12CEF5}" name="Inherent Impact_x000a_(refer to matrix)"/>
    <tableColumn id="7" xr3:uid="{F11C03B1-BD76-4588-BFDC-9CD16F40679E}" name="Inherent Likelihood_x000a_(refer to matrix)"/>
    <tableColumn id="8" xr3:uid="{5B296807-74A7-428F-AA03-596E0181F4B7}" name="Inherent Opportunity Rating_x000a_(refer to matrix)" dataDxfId="1">
      <calculatedColumnFormula>Table1[[#This Row],[Inherent Impact
(refer to matrix)]]*Table1[[#This Row],[Inherent Likelihood
(refer to matrix)]]</calculatedColumnFormula>
    </tableColumn>
    <tableColumn id="9" xr3:uid="{2E8A5BDF-293E-4AA9-B469-9ACAD0B23A20}" name="Maximizing Actions _x000a_(what's currently in place?)"/>
    <tableColumn id="10" xr3:uid="{7C92E8C7-E640-4AE9-BE85-24CDC571F2D4}" name="Residual Impact_x000a_(refer to matrix)"/>
    <tableColumn id="11" xr3:uid="{07ABCB14-181B-4A71-B16F-E3AE3FCC52A0}" name="Residual Likelihood_x000a_(refer to matrix)"/>
    <tableColumn id="12" xr3:uid="{CC8E97F1-A8C8-4407-900B-7D819B8944B0}" name="Residual Opportunity Rating_x000a_(refer to matrix)" dataDxfId="0">
      <calculatedColumnFormula>Table1[[#This Row],[Residual Likelihood
(refer to matrix)]]*Table1[[#This Row],[Residual Impact
(refer to matrix)]]</calculatedColumnFormula>
    </tableColumn>
    <tableColumn id="13" xr3:uid="{FC08E784-9840-4EEC-8993-6D6A87C21C4C}" name="Proposed Action"/>
    <tableColumn id="14" xr3:uid="{262D70BF-48B0-4986-A3EA-A7C426671265}" name="Person Responsible for Implementing Action/s"/>
    <tableColumn id="15" xr3:uid="{5E3C8135-FE61-472F-802B-153EAA7D3B98}" name=" Implementation Date for Proposed Action/s"/>
    <tableColumn id="16" xr3:uid="{18583831-7C7B-4819-843E-8CAC5A40922F}" name="Status"/>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2263"/>
  <sheetViews>
    <sheetView tabSelected="1" zoomScale="71" zoomScaleNormal="70" workbookViewId="0">
      <pane xSplit="10" ySplit="4" topLeftCell="K5" activePane="bottomRight" state="frozen"/>
      <selection pane="bottomRight" activeCell="H7" sqref="H7"/>
      <selection pane="bottomLeft" activeCell="A4" sqref="A4"/>
      <selection pane="topRight" activeCell="E1" sqref="E1"/>
    </sheetView>
  </sheetViews>
  <sheetFormatPr defaultColWidth="9.140625" defaultRowHeight="12.95"/>
  <cols>
    <col min="1" max="1" width="7.140625" style="122" hidden="1" customWidth="1"/>
    <col min="2" max="2" width="9.140625" style="120" hidden="1" customWidth="1"/>
    <col min="3" max="3" width="7.85546875" style="118" hidden="1" customWidth="1"/>
    <col min="4" max="4" width="22.85546875" style="120" hidden="1" customWidth="1"/>
    <col min="5" max="5" width="14.85546875" style="123" hidden="1" customWidth="1"/>
    <col min="6" max="6" width="9.85546875" style="113" hidden="1" customWidth="1"/>
    <col min="7" max="7" width="47.85546875" style="121" bestFit="1" customWidth="1"/>
    <col min="8" max="8" width="11.85546875" style="113" customWidth="1"/>
    <col min="9" max="9" width="8.85546875" style="113" customWidth="1"/>
    <col min="10" max="10" width="16" style="111" customWidth="1"/>
    <col min="11" max="11" width="9.140625" style="113" customWidth="1"/>
    <col min="12" max="12" width="37.5703125" style="113" customWidth="1"/>
    <col min="13" max="14" width="11.85546875" style="124" customWidth="1"/>
    <col min="15" max="15" width="10.140625" style="125" customWidth="1"/>
    <col min="16" max="16" width="9.85546875" style="124" customWidth="1"/>
    <col min="17" max="17" width="12.140625" style="124" customWidth="1"/>
    <col min="18" max="18" width="10.140625" style="124" customWidth="1"/>
    <col min="19" max="19" width="10.5703125" style="115" customWidth="1"/>
    <col min="20" max="20" width="44.85546875" style="109" customWidth="1"/>
    <col min="21" max="21" width="24.5703125" style="126" customWidth="1"/>
    <col min="22" max="22" width="40" style="109" customWidth="1"/>
    <col min="23" max="23" width="25.140625" style="128" customWidth="1"/>
    <col min="24" max="24" width="18.7109375" style="128" customWidth="1"/>
    <col min="25" max="25" width="8.85546875" style="128" bestFit="1" customWidth="1"/>
    <col min="26" max="26" width="8.85546875" style="128" hidden="1" customWidth="1"/>
    <col min="27" max="27" width="17.85546875" style="128" customWidth="1"/>
    <col min="28" max="28" width="0" style="120" hidden="1" customWidth="1"/>
    <col min="29" max="29" width="21.140625" style="109" hidden="1" customWidth="1"/>
    <col min="30" max="30" width="14.5703125" style="109" customWidth="1"/>
    <col min="31" max="31" width="17.140625" style="109" customWidth="1"/>
    <col min="32" max="32" width="9.140625" style="120"/>
    <col min="33" max="33" width="17.140625" style="109" customWidth="1"/>
    <col min="34" max="34" width="14.85546875" style="109" customWidth="1"/>
    <col min="35" max="16384" width="9.140625" style="109"/>
  </cols>
  <sheetData>
    <row r="1" spans="1:29" ht="21">
      <c r="G1" s="133" t="s">
        <v>0</v>
      </c>
    </row>
    <row r="2" spans="1:29" ht="14.45">
      <c r="G2" s="134" t="s">
        <v>1</v>
      </c>
    </row>
    <row r="4" spans="1:29" s="67" customFormat="1" ht="37.5">
      <c r="A4" s="60" t="s">
        <v>2</v>
      </c>
      <c r="B4" s="61" t="s">
        <v>3</v>
      </c>
      <c r="C4" s="60" t="s">
        <v>4</v>
      </c>
      <c r="D4" s="60" t="s">
        <v>5</v>
      </c>
      <c r="E4" s="62" t="s">
        <v>6</v>
      </c>
      <c r="F4" s="62" t="s">
        <v>7</v>
      </c>
      <c r="G4" s="62" t="s">
        <v>8</v>
      </c>
      <c r="H4" s="62" t="s">
        <v>9</v>
      </c>
      <c r="I4" s="62" t="s">
        <v>10</v>
      </c>
      <c r="J4" s="62" t="s">
        <v>11</v>
      </c>
      <c r="K4" s="63" t="s">
        <v>12</v>
      </c>
      <c r="L4" s="62" t="s">
        <v>13</v>
      </c>
      <c r="M4" s="61" t="s">
        <v>14</v>
      </c>
      <c r="N4" s="61" t="s">
        <v>15</v>
      </c>
      <c r="O4" s="61" t="s">
        <v>16</v>
      </c>
      <c r="P4" s="64" t="s">
        <v>17</v>
      </c>
      <c r="Q4" s="61" t="s">
        <v>18</v>
      </c>
      <c r="R4" s="61" t="s">
        <v>19</v>
      </c>
      <c r="S4" s="60" t="s">
        <v>20</v>
      </c>
      <c r="T4" s="61" t="s">
        <v>21</v>
      </c>
      <c r="U4" s="65" t="s">
        <v>22</v>
      </c>
      <c r="V4" s="66" t="s">
        <v>23</v>
      </c>
      <c r="W4" s="60" t="s">
        <v>24</v>
      </c>
      <c r="X4" s="60" t="s">
        <v>25</v>
      </c>
      <c r="Y4" s="60" t="s">
        <v>26</v>
      </c>
      <c r="Z4" s="60" t="s">
        <v>27</v>
      </c>
      <c r="AA4" s="60" t="s">
        <v>28</v>
      </c>
      <c r="AB4" s="60" t="s">
        <v>29</v>
      </c>
      <c r="AC4" s="64" t="s">
        <v>30</v>
      </c>
    </row>
    <row r="5" spans="1:29" s="81" customFormat="1" ht="62.45">
      <c r="A5" s="68">
        <v>2</v>
      </c>
      <c r="B5" s="69"/>
      <c r="C5" s="69"/>
      <c r="D5" s="69"/>
      <c r="E5" s="80" t="s">
        <v>31</v>
      </c>
      <c r="F5" s="70"/>
      <c r="G5" s="80" t="s">
        <v>32</v>
      </c>
      <c r="H5" s="70"/>
      <c r="I5" s="70">
        <v>3</v>
      </c>
      <c r="J5" s="70">
        <v>2</v>
      </c>
      <c r="K5" s="71">
        <f>Table2[[#This Row],[Inherent Impact]]*Table2[[#This Row],[Inherent Likelihood]]</f>
        <v>6</v>
      </c>
      <c r="L5" s="72" t="s">
        <v>33</v>
      </c>
      <c r="M5" s="73" t="s">
        <v>34</v>
      </c>
      <c r="N5" s="74">
        <v>1</v>
      </c>
      <c r="O5" s="74">
        <v>1</v>
      </c>
      <c r="P5" s="75">
        <f>Table2[[#This Row],[Residual Impact]]*Table2[[#This Row],[Residual Likelihood]]</f>
        <v>1</v>
      </c>
      <c r="Q5" s="74" t="s">
        <v>35</v>
      </c>
      <c r="R5" s="76" t="s">
        <v>36</v>
      </c>
      <c r="S5" s="77" t="s">
        <v>37</v>
      </c>
      <c r="T5" s="78" t="s">
        <v>38</v>
      </c>
      <c r="U5" s="74" t="s">
        <v>39</v>
      </c>
      <c r="V5" s="74" t="s">
        <v>39</v>
      </c>
      <c r="W5" s="74" t="s">
        <v>40</v>
      </c>
      <c r="X5" s="74" t="s">
        <v>41</v>
      </c>
      <c r="Y5" s="77" t="s">
        <v>42</v>
      </c>
      <c r="Z5" s="77"/>
      <c r="AA5" s="132">
        <v>44999</v>
      </c>
      <c r="AB5" s="77"/>
      <c r="AC5" s="79" t="str">
        <f>Table2[[#This Row],[Country / CCST]]&amp; "-"&amp;Table2[[#This Row],[Risk no:]]</f>
        <v>-2</v>
      </c>
    </row>
    <row r="6" spans="1:29" s="81" customFormat="1" ht="69.95">
      <c r="A6" s="68">
        <v>3</v>
      </c>
      <c r="B6" s="69"/>
      <c r="C6" s="69"/>
      <c r="D6" s="69"/>
      <c r="E6" s="70" t="s">
        <v>43</v>
      </c>
      <c r="F6" s="70"/>
      <c r="G6" s="131" t="s">
        <v>44</v>
      </c>
      <c r="H6" s="70"/>
      <c r="I6" s="70">
        <v>4</v>
      </c>
      <c r="J6" s="70">
        <v>1</v>
      </c>
      <c r="K6" s="71">
        <f>Table2[[#This Row],[Inherent Impact]]*Table2[[#This Row],[Inherent Likelihood]]</f>
        <v>4</v>
      </c>
      <c r="L6" s="72" t="s">
        <v>45</v>
      </c>
      <c r="M6" s="73" t="s">
        <v>46</v>
      </c>
      <c r="N6" s="74">
        <v>1</v>
      </c>
      <c r="O6" s="74">
        <v>1</v>
      </c>
      <c r="P6" s="75">
        <f>Table2[[#This Row],[Residual Impact]]*Table2[[#This Row],[Residual Likelihood]]</f>
        <v>1</v>
      </c>
      <c r="Q6" s="74"/>
      <c r="R6" s="76"/>
      <c r="S6" s="77"/>
      <c r="T6" s="94"/>
      <c r="U6" s="74"/>
      <c r="V6" s="74"/>
      <c r="W6" s="74"/>
      <c r="X6" s="74"/>
      <c r="Y6" s="77" t="s">
        <v>42</v>
      </c>
      <c r="Z6" s="77"/>
      <c r="AA6" s="132">
        <v>44999</v>
      </c>
      <c r="AB6" s="77"/>
      <c r="AC6" s="79" t="str">
        <f>Table2[[#This Row],[Country / CCST]]&amp; "-"&amp;Table2[[#This Row],[Risk no:]]</f>
        <v>-3</v>
      </c>
    </row>
    <row r="7" spans="1:29" s="81" customFormat="1" ht="99.95">
      <c r="A7" s="68">
        <v>4</v>
      </c>
      <c r="B7" s="69"/>
      <c r="C7" s="69"/>
      <c r="D7" s="69"/>
      <c r="E7" s="70" t="s">
        <v>31</v>
      </c>
      <c r="F7" s="70"/>
      <c r="G7" s="80" t="s">
        <v>47</v>
      </c>
      <c r="H7" s="70"/>
      <c r="I7" s="70">
        <v>2</v>
      </c>
      <c r="J7" s="70">
        <v>4</v>
      </c>
      <c r="K7" s="71">
        <f>Table2[[#This Row],[Inherent Impact]]*Table2[[#This Row],[Inherent Likelihood]]</f>
        <v>8</v>
      </c>
      <c r="L7" s="72" t="s">
        <v>48</v>
      </c>
      <c r="M7" s="73" t="s">
        <v>49</v>
      </c>
      <c r="N7" s="93">
        <v>3</v>
      </c>
      <c r="O7" s="93">
        <v>3</v>
      </c>
      <c r="P7" s="75">
        <f>Table2[[#This Row],[Residual Impact]]*Table2[[#This Row],[Residual Likelihood]]</f>
        <v>9</v>
      </c>
      <c r="Q7" s="74" t="s">
        <v>50</v>
      </c>
      <c r="R7" s="76" t="s">
        <v>36</v>
      </c>
      <c r="S7" s="76" t="s">
        <v>51</v>
      </c>
      <c r="T7" s="78" t="s">
        <v>52</v>
      </c>
      <c r="U7" s="93"/>
      <c r="V7" s="93"/>
      <c r="W7" s="93"/>
      <c r="X7" s="93" t="s">
        <v>41</v>
      </c>
      <c r="Y7" s="77"/>
      <c r="Z7" s="77"/>
      <c r="AA7" s="132">
        <v>44999</v>
      </c>
      <c r="AB7" s="77"/>
      <c r="AC7" s="79" t="str">
        <f>Table2[[#This Row],[Country / CCST]]&amp; "-"&amp;Table2[[#This Row],[Risk no:]]</f>
        <v>-4</v>
      </c>
    </row>
    <row r="8" spans="1:29" s="81" customFormat="1" ht="63">
      <c r="A8" s="68">
        <v>5</v>
      </c>
      <c r="B8" s="69"/>
      <c r="C8" s="69"/>
      <c r="D8" s="69"/>
      <c r="E8" s="70" t="s">
        <v>43</v>
      </c>
      <c r="F8" s="70"/>
      <c r="G8" s="80" t="s">
        <v>53</v>
      </c>
      <c r="H8" s="70"/>
      <c r="I8" s="70">
        <v>2</v>
      </c>
      <c r="J8" s="70">
        <v>2</v>
      </c>
      <c r="K8" s="71">
        <f>Table2[[#This Row],[Inherent Impact]]*Table2[[#This Row],[Inherent Likelihood]]</f>
        <v>4</v>
      </c>
      <c r="L8" s="72" t="s">
        <v>54</v>
      </c>
      <c r="M8" s="73" t="s">
        <v>55</v>
      </c>
      <c r="N8" s="93">
        <v>2</v>
      </c>
      <c r="O8" s="93">
        <v>2</v>
      </c>
      <c r="P8" s="75">
        <f>Table2[[#This Row],[Residual Impact]]*Table2[[#This Row],[Residual Likelihood]]</f>
        <v>4</v>
      </c>
      <c r="Q8" s="74" t="s">
        <v>35</v>
      </c>
      <c r="R8" s="76"/>
      <c r="S8" s="76"/>
      <c r="T8" s="94"/>
      <c r="U8" s="93"/>
      <c r="V8" s="93"/>
      <c r="W8" s="93"/>
      <c r="X8" s="93"/>
      <c r="Y8" s="77"/>
      <c r="Z8" s="77"/>
      <c r="AA8" s="132">
        <v>44999</v>
      </c>
      <c r="AB8" s="77"/>
      <c r="AC8" s="79" t="str">
        <f>Table2[[#This Row],[Country / CCST]]&amp; "-"&amp;Table2[[#This Row],[Risk no:]]</f>
        <v>-5</v>
      </c>
    </row>
    <row r="9" spans="1:29" s="81" customFormat="1" ht="75.599999999999994">
      <c r="A9" s="68">
        <v>6</v>
      </c>
      <c r="B9" s="69"/>
      <c r="C9" s="69"/>
      <c r="D9" s="69"/>
      <c r="E9" s="70" t="s">
        <v>56</v>
      </c>
      <c r="F9" s="70"/>
      <c r="G9" s="80" t="s">
        <v>57</v>
      </c>
      <c r="H9" s="70"/>
      <c r="I9" s="70">
        <v>3</v>
      </c>
      <c r="J9" s="70">
        <v>2</v>
      </c>
      <c r="K9" s="71">
        <f>Table2[[#This Row],[Inherent Impact]]*Table2[[#This Row],[Inherent Likelihood]]</f>
        <v>6</v>
      </c>
      <c r="L9" s="72" t="s">
        <v>58</v>
      </c>
      <c r="M9" s="73" t="s">
        <v>46</v>
      </c>
      <c r="N9" s="93">
        <v>1</v>
      </c>
      <c r="O9" s="93">
        <v>1</v>
      </c>
      <c r="P9" s="75">
        <f>Table2[[#This Row],[Residual Impact]]*Table2[[#This Row],[Residual Likelihood]]</f>
        <v>1</v>
      </c>
      <c r="Q9" s="74" t="s">
        <v>59</v>
      </c>
      <c r="R9" s="76"/>
      <c r="S9" s="76"/>
      <c r="T9" s="94"/>
      <c r="U9" s="93"/>
      <c r="V9" s="93"/>
      <c r="W9" s="93"/>
      <c r="X9" s="93"/>
      <c r="Y9" s="77"/>
      <c r="Z9" s="77"/>
      <c r="AA9" s="132">
        <v>44999</v>
      </c>
      <c r="AB9" s="77"/>
      <c r="AC9" s="79" t="str">
        <f>Table2[[#This Row],[Country / CCST]]&amp; "-"&amp;Table2[[#This Row],[Risk no:]]</f>
        <v>-6</v>
      </c>
    </row>
    <row r="10" spans="1:29" s="81" customFormat="1" ht="62.45">
      <c r="A10" s="68"/>
      <c r="B10" s="69"/>
      <c r="C10" s="69"/>
      <c r="D10" s="69"/>
      <c r="E10" s="70"/>
      <c r="F10" s="70"/>
      <c r="G10" s="80" t="s">
        <v>60</v>
      </c>
      <c r="H10" s="70"/>
      <c r="I10" s="70">
        <v>4</v>
      </c>
      <c r="J10" s="70">
        <v>3</v>
      </c>
      <c r="K10" s="71">
        <f>Table2[[#This Row],[Inherent Impact]]*Table2[[#This Row],[Inherent Likelihood]]</f>
        <v>12</v>
      </c>
      <c r="L10" s="72" t="s">
        <v>61</v>
      </c>
      <c r="M10" s="73" t="s">
        <v>49</v>
      </c>
      <c r="N10" s="93">
        <v>3</v>
      </c>
      <c r="O10" s="93">
        <v>2</v>
      </c>
      <c r="P10" s="75">
        <f>Table2[[#This Row],[Residual Impact]]*Table2[[#This Row],[Residual Likelihood]]</f>
        <v>6</v>
      </c>
      <c r="Q10" s="74" t="s">
        <v>35</v>
      </c>
      <c r="R10" s="76" t="s">
        <v>36</v>
      </c>
      <c r="S10" s="76" t="s">
        <v>51</v>
      </c>
      <c r="T10" s="94"/>
      <c r="U10" s="93"/>
      <c r="V10" s="93"/>
      <c r="W10" s="93"/>
      <c r="X10" s="93" t="s">
        <v>41</v>
      </c>
      <c r="Y10" s="77"/>
      <c r="Z10" s="77"/>
      <c r="AA10" s="132">
        <v>44999</v>
      </c>
      <c r="AB10" s="77"/>
      <c r="AC10" s="79" t="str">
        <f>Table2[[#This Row],[Country / CCST]]&amp; "-"&amp;Table2[[#This Row],[Risk no:]]</f>
        <v>-</v>
      </c>
    </row>
    <row r="11" spans="1:29" s="81" customFormat="1" ht="87.6">
      <c r="A11" s="68">
        <v>7</v>
      </c>
      <c r="B11" s="69"/>
      <c r="C11" s="69"/>
      <c r="D11" s="69"/>
      <c r="E11" s="70" t="s">
        <v>43</v>
      </c>
      <c r="F11" s="70"/>
      <c r="G11" s="80" t="s">
        <v>62</v>
      </c>
      <c r="H11" s="70"/>
      <c r="I11" s="70">
        <v>3</v>
      </c>
      <c r="J11" s="70">
        <v>3</v>
      </c>
      <c r="K11" s="71">
        <f>Table2[[#This Row],[Inherent Impact]]*Table2[[#This Row],[Inherent Likelihood]]</f>
        <v>9</v>
      </c>
      <c r="L11" s="72" t="s">
        <v>63</v>
      </c>
      <c r="M11" s="73" t="s">
        <v>55</v>
      </c>
      <c r="N11" s="74">
        <v>3</v>
      </c>
      <c r="O11" s="74">
        <v>2</v>
      </c>
      <c r="P11" s="75">
        <f>Table2[[#This Row],[Residual Impact]]*Table2[[#This Row],[Residual Likelihood]]</f>
        <v>6</v>
      </c>
      <c r="Q11" s="74" t="s">
        <v>35</v>
      </c>
      <c r="R11" s="76" t="s">
        <v>36</v>
      </c>
      <c r="S11" s="77" t="s">
        <v>37</v>
      </c>
      <c r="T11" s="78" t="s">
        <v>64</v>
      </c>
      <c r="U11" s="74"/>
      <c r="V11" s="74"/>
      <c r="W11" s="74"/>
      <c r="X11" s="74" t="s">
        <v>41</v>
      </c>
      <c r="Y11" s="77" t="s">
        <v>42</v>
      </c>
      <c r="Z11" s="77"/>
      <c r="AA11" s="132">
        <v>44999</v>
      </c>
      <c r="AB11" s="77"/>
      <c r="AC11" s="79" t="str">
        <f>Table2[[#This Row],[Country / CCST]]&amp; "-"&amp;Table2[[#This Row],[Risk no:]]</f>
        <v>-7</v>
      </c>
    </row>
    <row r="12" spans="1:29" s="81" customFormat="1" ht="137.44999999999999">
      <c r="A12" s="68">
        <v>8</v>
      </c>
      <c r="B12" s="69"/>
      <c r="C12" s="69"/>
      <c r="D12" s="69"/>
      <c r="E12" s="70" t="s">
        <v>43</v>
      </c>
      <c r="F12" s="70"/>
      <c r="G12" s="80" t="s">
        <v>65</v>
      </c>
      <c r="H12" s="70"/>
      <c r="I12" s="70">
        <v>2</v>
      </c>
      <c r="J12" s="70">
        <v>2</v>
      </c>
      <c r="K12" s="71">
        <f>Table2[[#This Row],[Inherent Impact]]*Table2[[#This Row],[Inherent Likelihood]]</f>
        <v>4</v>
      </c>
      <c r="L12" s="72" t="s">
        <v>66</v>
      </c>
      <c r="M12" s="73" t="s">
        <v>55</v>
      </c>
      <c r="N12" s="74">
        <v>1</v>
      </c>
      <c r="O12" s="74">
        <v>1</v>
      </c>
      <c r="P12" s="75">
        <f>Table2[[#This Row],[Residual Impact]]*Table2[[#This Row],[Residual Likelihood]]</f>
        <v>1</v>
      </c>
      <c r="Q12" s="74" t="s">
        <v>35</v>
      </c>
      <c r="R12" s="76"/>
      <c r="S12" s="77"/>
      <c r="T12" s="78" t="s">
        <v>67</v>
      </c>
      <c r="U12" s="74"/>
      <c r="V12" s="74"/>
      <c r="W12" s="74"/>
      <c r="X12" s="74"/>
      <c r="Y12" s="77" t="s">
        <v>42</v>
      </c>
      <c r="Z12" s="77"/>
      <c r="AA12" s="132">
        <v>44999</v>
      </c>
      <c r="AB12" s="77"/>
      <c r="AC12" s="79" t="str">
        <f>Table2[[#This Row],[Country / CCST]]&amp; "-"&amp;Table2[[#This Row],[Risk no:]]</f>
        <v>-8</v>
      </c>
    </row>
    <row r="13" spans="1:29" s="81" customFormat="1" ht="137.44999999999999">
      <c r="A13" s="68">
        <v>9</v>
      </c>
      <c r="B13" s="69"/>
      <c r="C13" s="69"/>
      <c r="D13" s="69"/>
      <c r="E13" s="70" t="s">
        <v>56</v>
      </c>
      <c r="F13" s="70"/>
      <c r="G13" s="80" t="s">
        <v>68</v>
      </c>
      <c r="H13" s="70"/>
      <c r="I13" s="70">
        <v>3</v>
      </c>
      <c r="J13" s="70">
        <v>4</v>
      </c>
      <c r="K13" s="71">
        <f>Table2[[#This Row],[Inherent Impact]]*Table2[[#This Row],[Inherent Likelihood]]</f>
        <v>12</v>
      </c>
      <c r="L13" s="72" t="s">
        <v>69</v>
      </c>
      <c r="M13" s="73" t="s">
        <v>49</v>
      </c>
      <c r="N13" s="74">
        <v>3</v>
      </c>
      <c r="O13" s="74">
        <v>2</v>
      </c>
      <c r="P13" s="75">
        <f>Table2[[#This Row],[Residual Impact]]*Table2[[#This Row],[Residual Likelihood]]</f>
        <v>6</v>
      </c>
      <c r="Q13" s="74" t="s">
        <v>59</v>
      </c>
      <c r="R13" s="76" t="s">
        <v>36</v>
      </c>
      <c r="S13" s="77" t="s">
        <v>37</v>
      </c>
      <c r="T13" s="78" t="s">
        <v>70</v>
      </c>
      <c r="U13" s="74"/>
      <c r="V13" s="74"/>
      <c r="W13" s="74"/>
      <c r="X13" s="74"/>
      <c r="Y13" s="77" t="s">
        <v>42</v>
      </c>
      <c r="Z13" s="77"/>
      <c r="AA13" s="132">
        <v>44999</v>
      </c>
      <c r="AB13" s="77"/>
      <c r="AC13" s="79" t="str">
        <f>Table2[[#This Row],[Country / CCST]]&amp; "-"&amp;Table2[[#This Row],[Risk no:]]</f>
        <v>-9</v>
      </c>
    </row>
    <row r="14" spans="1:29" s="81" customFormat="1" ht="75">
      <c r="A14" s="68"/>
      <c r="B14" s="69"/>
      <c r="C14" s="69"/>
      <c r="D14" s="69"/>
      <c r="E14" s="70"/>
      <c r="F14" s="70"/>
      <c r="G14" s="80" t="s">
        <v>71</v>
      </c>
      <c r="H14" s="70"/>
      <c r="I14" s="70">
        <v>4</v>
      </c>
      <c r="J14" s="70">
        <v>2</v>
      </c>
      <c r="K14" s="71">
        <f>Table2[[#This Row],[Inherent Impact]]*Table2[[#This Row],[Inherent Likelihood]]</f>
        <v>8</v>
      </c>
      <c r="L14" s="72" t="s">
        <v>72</v>
      </c>
      <c r="M14" s="73"/>
      <c r="N14" s="93"/>
      <c r="O14" s="93"/>
      <c r="P14" s="75">
        <f>Table2[[#This Row],[Residual Impact]]*Table2[[#This Row],[Residual Likelihood]]</f>
        <v>0</v>
      </c>
      <c r="Q14" s="74"/>
      <c r="R14" s="76"/>
      <c r="S14" s="76"/>
      <c r="T14" s="94" t="s">
        <v>73</v>
      </c>
      <c r="U14" s="93"/>
      <c r="V14" s="93"/>
      <c r="W14" s="93"/>
      <c r="X14" s="93"/>
      <c r="Y14" s="77"/>
      <c r="Z14" s="77"/>
      <c r="AA14" s="132"/>
      <c r="AB14" s="77"/>
      <c r="AC14" s="79" t="str">
        <f>Table2[[#This Row],[Country / CCST]]&amp; "-"&amp;Table2[[#This Row],[Risk no:]]</f>
        <v>-</v>
      </c>
    </row>
    <row r="15" spans="1:29" s="81" customFormat="1" ht="138">
      <c r="A15" s="68">
        <v>10</v>
      </c>
      <c r="B15" s="69"/>
      <c r="C15" s="69"/>
      <c r="D15" s="69"/>
      <c r="E15" s="70" t="s">
        <v>56</v>
      </c>
      <c r="F15" s="70"/>
      <c r="G15" s="80" t="s">
        <v>74</v>
      </c>
      <c r="H15" s="70"/>
      <c r="I15" s="70">
        <v>3</v>
      </c>
      <c r="J15" s="70">
        <v>2</v>
      </c>
      <c r="K15" s="71">
        <f>Table2[[#This Row],[Inherent Impact]]*Table2[[#This Row],[Inherent Likelihood]]</f>
        <v>6</v>
      </c>
      <c r="L15" s="72" t="s">
        <v>75</v>
      </c>
      <c r="M15" s="73" t="s">
        <v>34</v>
      </c>
      <c r="N15" s="74">
        <v>1</v>
      </c>
      <c r="O15" s="74">
        <v>1</v>
      </c>
      <c r="P15" s="75">
        <f>Table2[[#This Row],[Residual Impact]]*Table2[[#This Row],[Residual Likelihood]]</f>
        <v>1</v>
      </c>
      <c r="Q15" s="74" t="s">
        <v>76</v>
      </c>
      <c r="R15" s="76"/>
      <c r="S15" s="77"/>
      <c r="T15" s="78"/>
      <c r="U15" s="74"/>
      <c r="V15" s="74"/>
      <c r="W15" s="74"/>
      <c r="X15" s="74"/>
      <c r="Y15" s="77" t="s">
        <v>42</v>
      </c>
      <c r="Z15" s="77"/>
      <c r="AA15" s="132">
        <v>44999</v>
      </c>
      <c r="AB15" s="77"/>
      <c r="AC15" s="79" t="str">
        <f>Table2[[#This Row],[Country / CCST]]&amp; "-"&amp;Table2[[#This Row],[Risk no:]]</f>
        <v>-10</v>
      </c>
    </row>
    <row r="16" spans="1:29" s="81" customFormat="1" ht="38.1">
      <c r="A16" s="68">
        <v>11</v>
      </c>
      <c r="B16" s="69"/>
      <c r="C16" s="69"/>
      <c r="D16" s="69"/>
      <c r="E16" s="70" t="s">
        <v>56</v>
      </c>
      <c r="F16" s="70"/>
      <c r="G16" s="80" t="s">
        <v>77</v>
      </c>
      <c r="H16" s="70"/>
      <c r="I16" s="70"/>
      <c r="J16" s="70"/>
      <c r="K16" s="71">
        <f>Table2[[#This Row],[Inherent Impact]]*Table2[[#This Row],[Inherent Likelihood]]</f>
        <v>0</v>
      </c>
      <c r="L16" s="72" t="s">
        <v>78</v>
      </c>
      <c r="M16" s="73"/>
      <c r="N16" s="74"/>
      <c r="O16" s="74"/>
      <c r="P16" s="75">
        <f>Table2[[#This Row],[Residual Impact]]*Table2[[#This Row],[Residual Likelihood]]</f>
        <v>0</v>
      </c>
      <c r="Q16" s="74"/>
      <c r="R16" s="76"/>
      <c r="S16" s="77"/>
      <c r="T16" s="78"/>
      <c r="U16" s="74"/>
      <c r="V16" s="74"/>
      <c r="W16" s="74"/>
      <c r="X16" s="74"/>
      <c r="Y16" s="77" t="s">
        <v>79</v>
      </c>
      <c r="Z16" s="77"/>
      <c r="AA16" s="132">
        <v>44999</v>
      </c>
      <c r="AB16" s="77"/>
      <c r="AC16" s="79" t="str">
        <f>Table2[[#This Row],[Country / CCST]]&amp; "-"&amp;Table2[[#This Row],[Risk no:]]</f>
        <v>-11</v>
      </c>
    </row>
    <row r="17" spans="1:29" s="81" customFormat="1" ht="75">
      <c r="A17" s="68">
        <v>12</v>
      </c>
      <c r="B17" s="69"/>
      <c r="C17" s="69"/>
      <c r="D17" s="69"/>
      <c r="E17" s="70" t="s">
        <v>80</v>
      </c>
      <c r="F17" s="70"/>
      <c r="G17" s="80" t="s">
        <v>81</v>
      </c>
      <c r="H17" s="70"/>
      <c r="I17" s="70">
        <v>5</v>
      </c>
      <c r="J17" s="70">
        <v>2</v>
      </c>
      <c r="K17" s="71">
        <f>Table2[[#This Row],[Inherent Impact]]*Table2[[#This Row],[Inherent Likelihood]]</f>
        <v>10</v>
      </c>
      <c r="L17" s="72" t="s">
        <v>82</v>
      </c>
      <c r="M17" s="73" t="s">
        <v>55</v>
      </c>
      <c r="N17" s="93">
        <v>2</v>
      </c>
      <c r="O17" s="93">
        <v>3</v>
      </c>
      <c r="P17" s="75">
        <f>Table2[[#This Row],[Residual Impact]]*Table2[[#This Row],[Residual Likelihood]]</f>
        <v>6</v>
      </c>
      <c r="Q17" s="74" t="s">
        <v>35</v>
      </c>
      <c r="R17" s="76" t="s">
        <v>83</v>
      </c>
      <c r="S17" s="76"/>
      <c r="T17" s="94" t="s">
        <v>84</v>
      </c>
      <c r="U17" s="93">
        <v>0</v>
      </c>
      <c r="V17" s="93" t="s">
        <v>85</v>
      </c>
      <c r="W17" s="93" t="s">
        <v>86</v>
      </c>
      <c r="X17" s="93" t="s">
        <v>41</v>
      </c>
      <c r="Y17" s="77"/>
      <c r="Z17" s="77"/>
      <c r="AA17" s="132">
        <v>44999</v>
      </c>
      <c r="AB17" s="77"/>
      <c r="AC17" s="79" t="str">
        <f>Table2[[#This Row],[Country / CCST]]&amp; "-"&amp;Table2[[#This Row],[Risk no:]]</f>
        <v>-12</v>
      </c>
    </row>
    <row r="18" spans="1:29" s="81" customFormat="1" ht="87.95">
      <c r="A18" s="68">
        <v>13</v>
      </c>
      <c r="B18" s="69"/>
      <c r="C18" s="69"/>
      <c r="D18" s="69"/>
      <c r="E18" s="70" t="s">
        <v>80</v>
      </c>
      <c r="F18" s="70"/>
      <c r="G18" s="72" t="s">
        <v>87</v>
      </c>
      <c r="H18" s="70"/>
      <c r="I18" s="70">
        <v>3</v>
      </c>
      <c r="J18" s="70">
        <v>3</v>
      </c>
      <c r="K18" s="71">
        <f>Table2[[#This Row],[Inherent Impact]]*Table2[[#This Row],[Inherent Likelihood]]</f>
        <v>9</v>
      </c>
      <c r="L18" s="72" t="s">
        <v>88</v>
      </c>
      <c r="M18" s="73"/>
      <c r="N18" s="74">
        <v>2</v>
      </c>
      <c r="O18" s="74">
        <v>3</v>
      </c>
      <c r="P18" s="75">
        <f>Table2[[#This Row],[Residual Impact]]*Table2[[#This Row],[Residual Likelihood]]</f>
        <v>6</v>
      </c>
      <c r="Q18" s="74" t="s">
        <v>35</v>
      </c>
      <c r="R18" s="76" t="s">
        <v>36</v>
      </c>
      <c r="S18" s="77"/>
      <c r="T18" s="94" t="s">
        <v>84</v>
      </c>
      <c r="U18" s="74">
        <v>0</v>
      </c>
      <c r="V18" s="93" t="s">
        <v>85</v>
      </c>
      <c r="W18" s="74" t="s">
        <v>86</v>
      </c>
      <c r="X18" s="74" t="s">
        <v>41</v>
      </c>
      <c r="Y18" s="77" t="s">
        <v>42</v>
      </c>
      <c r="Z18" s="77"/>
      <c r="AA18" s="132">
        <v>44999</v>
      </c>
      <c r="AB18" s="77"/>
      <c r="AC18" s="79" t="str">
        <f>Table2[[#This Row],[Country / CCST]]&amp; "-"&amp;Table2[[#This Row],[Risk no:]]</f>
        <v>-13</v>
      </c>
    </row>
    <row r="19" spans="1:29" s="81" customFormat="1" ht="50.45">
      <c r="A19" s="68">
        <v>14</v>
      </c>
      <c r="B19" s="69"/>
      <c r="C19" s="69"/>
      <c r="D19" s="69"/>
      <c r="E19" s="70" t="s">
        <v>56</v>
      </c>
      <c r="F19" s="70"/>
      <c r="G19" s="80" t="s">
        <v>89</v>
      </c>
      <c r="H19" s="70"/>
      <c r="I19" s="70">
        <v>2</v>
      </c>
      <c r="J19" s="70">
        <v>1</v>
      </c>
      <c r="K19" s="71">
        <f>Table2[[#This Row],[Inherent Impact]]*Table2[[#This Row],[Inherent Likelihood]]</f>
        <v>2</v>
      </c>
      <c r="L19" s="72"/>
      <c r="M19" s="73"/>
      <c r="N19" s="74"/>
      <c r="O19" s="74"/>
      <c r="P19" s="75">
        <f>Table2[[#This Row],[Residual Impact]]*Table2[[#This Row],[Residual Likelihood]]</f>
        <v>0</v>
      </c>
      <c r="Q19" s="74" t="s">
        <v>76</v>
      </c>
      <c r="R19" s="76"/>
      <c r="S19" s="77"/>
      <c r="T19" s="82"/>
      <c r="U19" s="74"/>
      <c r="V19" s="74"/>
      <c r="W19" s="74"/>
      <c r="X19" s="74"/>
      <c r="Y19" s="77" t="s">
        <v>79</v>
      </c>
      <c r="Z19" s="77"/>
      <c r="AA19" s="132">
        <v>44999</v>
      </c>
      <c r="AB19" s="77"/>
      <c r="AC19" s="79" t="str">
        <f>Table2[[#This Row],[Country / CCST]]&amp; "-"&amp;Table2[[#This Row],[Risk no:]]</f>
        <v>-14</v>
      </c>
    </row>
    <row r="20" spans="1:29" s="81" customFormat="1" ht="50.45">
      <c r="A20" s="68">
        <v>15</v>
      </c>
      <c r="B20" s="69"/>
      <c r="C20" s="69"/>
      <c r="D20" s="69"/>
      <c r="E20" s="70" t="s">
        <v>56</v>
      </c>
      <c r="F20" s="70"/>
      <c r="G20" s="80" t="s">
        <v>90</v>
      </c>
      <c r="H20" s="70"/>
      <c r="I20" s="70">
        <v>1</v>
      </c>
      <c r="J20" s="70">
        <v>1</v>
      </c>
      <c r="K20" s="71">
        <f>Table2[[#This Row],[Inherent Impact]]*Table2[[#This Row],[Inherent Likelihood]]</f>
        <v>1</v>
      </c>
      <c r="L20" s="72"/>
      <c r="M20" s="73"/>
      <c r="N20" s="74"/>
      <c r="O20" s="74"/>
      <c r="P20" s="75">
        <f>Table2[[#This Row],[Residual Impact]]*Table2[[#This Row],[Residual Likelihood]]</f>
        <v>0</v>
      </c>
      <c r="Q20" s="74" t="s">
        <v>50</v>
      </c>
      <c r="R20" s="76"/>
      <c r="S20" s="77"/>
      <c r="T20" s="82"/>
      <c r="U20" s="74"/>
      <c r="V20" s="74"/>
      <c r="W20" s="74"/>
      <c r="X20" s="74"/>
      <c r="Y20" s="77"/>
      <c r="Z20" s="77"/>
      <c r="AA20" s="132">
        <v>44999</v>
      </c>
      <c r="AB20" s="77"/>
      <c r="AC20" s="79" t="str">
        <f>Table2[[#This Row],[Country / CCST]]&amp; "-"&amp;Table2[[#This Row],[Risk no:]]</f>
        <v>-15</v>
      </c>
    </row>
    <row r="21" spans="1:29" s="81" customFormat="1" ht="63">
      <c r="A21" s="68">
        <v>16</v>
      </c>
      <c r="B21" s="69"/>
      <c r="C21" s="69"/>
      <c r="D21" s="69"/>
      <c r="E21" s="70" t="s">
        <v>31</v>
      </c>
      <c r="F21" s="70"/>
      <c r="G21" s="80" t="s">
        <v>91</v>
      </c>
      <c r="H21" s="70"/>
      <c r="I21" s="70">
        <v>3</v>
      </c>
      <c r="J21" s="70">
        <v>2</v>
      </c>
      <c r="K21" s="71">
        <f>Table2[[#This Row],[Inherent Impact]]*Table2[[#This Row],[Inherent Likelihood]]</f>
        <v>6</v>
      </c>
      <c r="L21" s="72" t="s">
        <v>92</v>
      </c>
      <c r="M21" s="73" t="s">
        <v>34</v>
      </c>
      <c r="N21" s="74">
        <v>2</v>
      </c>
      <c r="O21" s="74">
        <v>1</v>
      </c>
      <c r="P21" s="75">
        <f>Table2[[#This Row],[Residual Impact]]*Table2[[#This Row],[Residual Likelihood]]</f>
        <v>2</v>
      </c>
      <c r="Q21" s="74" t="s">
        <v>35</v>
      </c>
      <c r="R21" s="76"/>
      <c r="S21" s="77"/>
      <c r="T21" s="82" t="s">
        <v>93</v>
      </c>
      <c r="U21" s="74"/>
      <c r="V21" s="74"/>
      <c r="W21" s="74"/>
      <c r="X21" s="74"/>
      <c r="Y21" s="77" t="s">
        <v>79</v>
      </c>
      <c r="Z21" s="77"/>
      <c r="AA21" s="132">
        <v>44999</v>
      </c>
      <c r="AB21" s="77"/>
      <c r="AC21" s="79" t="str">
        <f>Table2[[#This Row],[Country / CCST]]&amp; "-"&amp;Table2[[#This Row],[Risk no:]]</f>
        <v>-16</v>
      </c>
    </row>
    <row r="22" spans="1:29" s="81" customFormat="1" ht="75">
      <c r="A22" s="68">
        <v>17</v>
      </c>
      <c r="B22" s="69"/>
      <c r="C22" s="69"/>
      <c r="D22" s="69"/>
      <c r="E22" s="70" t="s">
        <v>56</v>
      </c>
      <c r="F22" s="70"/>
      <c r="G22" s="130" t="s">
        <v>94</v>
      </c>
      <c r="H22" s="70"/>
      <c r="I22" s="70">
        <v>5</v>
      </c>
      <c r="J22" s="70">
        <v>1</v>
      </c>
      <c r="K22" s="71">
        <f>Table2[[#This Row],[Inherent Impact]]*Table2[[#This Row],[Inherent Likelihood]]</f>
        <v>5</v>
      </c>
      <c r="L22" s="72" t="s">
        <v>95</v>
      </c>
      <c r="M22" s="73" t="s">
        <v>46</v>
      </c>
      <c r="N22" s="74">
        <v>3</v>
      </c>
      <c r="O22" s="74">
        <v>1</v>
      </c>
      <c r="P22" s="75">
        <f>Table2[[#This Row],[Residual Impact]]*Table2[[#This Row],[Residual Likelihood]]</f>
        <v>3</v>
      </c>
      <c r="Q22" s="74" t="s">
        <v>50</v>
      </c>
      <c r="R22" s="76"/>
      <c r="S22" s="77"/>
      <c r="T22" s="78"/>
      <c r="U22" s="74"/>
      <c r="V22" s="74"/>
      <c r="W22" s="74"/>
      <c r="X22" s="74"/>
      <c r="Y22" s="77" t="s">
        <v>79</v>
      </c>
      <c r="Z22" s="77"/>
      <c r="AA22" s="132">
        <v>44999</v>
      </c>
      <c r="AB22" s="77"/>
      <c r="AC22" s="79" t="str">
        <f>Table2[[#This Row],[Country / CCST]]&amp; "-"&amp;Table2[[#This Row],[Risk no:]]</f>
        <v>-17</v>
      </c>
    </row>
    <row r="23" spans="1:29" s="81" customFormat="1" ht="25.5">
      <c r="A23" s="68">
        <v>18</v>
      </c>
      <c r="B23" s="69"/>
      <c r="C23" s="69"/>
      <c r="D23" s="69"/>
      <c r="E23" s="70" t="s">
        <v>96</v>
      </c>
      <c r="F23" s="70"/>
      <c r="G23" s="80" t="s">
        <v>97</v>
      </c>
      <c r="H23" s="70"/>
      <c r="I23" s="70">
        <v>1</v>
      </c>
      <c r="J23" s="70">
        <v>1</v>
      </c>
      <c r="K23" s="71">
        <f>Table2[[#This Row],[Inherent Impact]]*Table2[[#This Row],[Inherent Likelihood]]</f>
        <v>1</v>
      </c>
      <c r="L23" s="72"/>
      <c r="M23" s="73"/>
      <c r="N23" s="74"/>
      <c r="O23" s="74"/>
      <c r="P23" s="75">
        <f>Table2[[#This Row],[Residual Impact]]*Table2[[#This Row],[Residual Likelihood]]</f>
        <v>0</v>
      </c>
      <c r="Q23" s="74"/>
      <c r="R23" s="76"/>
      <c r="S23" s="77"/>
      <c r="T23" s="78"/>
      <c r="U23" s="74"/>
      <c r="V23" s="74"/>
      <c r="W23" s="74"/>
      <c r="X23" s="74"/>
      <c r="Y23" s="77"/>
      <c r="Z23" s="77"/>
      <c r="AA23" s="132">
        <v>44999</v>
      </c>
      <c r="AB23" s="77"/>
      <c r="AC23" s="79" t="str">
        <f>Table2[[#This Row],[Country / CCST]]&amp; "-"&amp;Table2[[#This Row],[Risk no:]]</f>
        <v>-18</v>
      </c>
    </row>
    <row r="24" spans="1:29" s="81" customFormat="1" ht="75">
      <c r="A24" s="68">
        <v>19</v>
      </c>
      <c r="B24" s="69"/>
      <c r="C24" s="69"/>
      <c r="D24" s="69"/>
      <c r="E24" s="70" t="s">
        <v>96</v>
      </c>
      <c r="F24" s="70"/>
      <c r="G24" s="80" t="s">
        <v>98</v>
      </c>
      <c r="H24" s="70"/>
      <c r="I24" s="70">
        <v>4</v>
      </c>
      <c r="J24" s="70">
        <v>1</v>
      </c>
      <c r="K24" s="71">
        <f>Table2[[#This Row],[Inherent Impact]]*Table2[[#This Row],[Inherent Likelihood]]</f>
        <v>4</v>
      </c>
      <c r="L24" s="72" t="s">
        <v>99</v>
      </c>
      <c r="M24" s="73" t="s">
        <v>34</v>
      </c>
      <c r="N24" s="74">
        <v>2</v>
      </c>
      <c r="O24" s="74">
        <v>2</v>
      </c>
      <c r="P24" s="75">
        <f>Table2[[#This Row],[Residual Impact]]*Table2[[#This Row],[Residual Likelihood]]</f>
        <v>4</v>
      </c>
      <c r="Q24" s="74" t="s">
        <v>59</v>
      </c>
      <c r="R24" s="76"/>
      <c r="S24" s="77"/>
      <c r="T24" s="78"/>
      <c r="U24" s="74"/>
      <c r="V24" s="74"/>
      <c r="W24" s="74"/>
      <c r="X24" s="74"/>
      <c r="Y24" s="77"/>
      <c r="Z24" s="77"/>
      <c r="AA24" s="132">
        <v>44999</v>
      </c>
      <c r="AB24" s="77"/>
      <c r="AC24" s="79" t="str">
        <f>Table2[[#This Row],[Country / CCST]]&amp; "-"&amp;Table2[[#This Row],[Risk no:]]</f>
        <v>-19</v>
      </c>
    </row>
    <row r="25" spans="1:29" s="81" customFormat="1" ht="75">
      <c r="A25" s="68">
        <v>20</v>
      </c>
      <c r="B25" s="69"/>
      <c r="C25" s="69"/>
      <c r="D25" s="69"/>
      <c r="E25" s="70" t="s">
        <v>96</v>
      </c>
      <c r="F25" s="70"/>
      <c r="G25" s="80" t="s">
        <v>100</v>
      </c>
      <c r="H25" s="70"/>
      <c r="I25" s="70">
        <v>3</v>
      </c>
      <c r="J25" s="70">
        <v>2</v>
      </c>
      <c r="K25" s="71">
        <f>Table2[[#This Row],[Inherent Impact]]*Table2[[#This Row],[Inherent Likelihood]]</f>
        <v>6</v>
      </c>
      <c r="L25" s="72" t="s">
        <v>99</v>
      </c>
      <c r="M25" s="73" t="s">
        <v>34</v>
      </c>
      <c r="N25" s="74">
        <v>2</v>
      </c>
      <c r="O25" s="74">
        <v>1</v>
      </c>
      <c r="P25" s="75">
        <f>Table2[[#This Row],[Residual Impact]]*Table2[[#This Row],[Residual Likelihood]]</f>
        <v>2</v>
      </c>
      <c r="Q25" s="74" t="s">
        <v>76</v>
      </c>
      <c r="R25" s="76"/>
      <c r="S25" s="77"/>
      <c r="T25" s="78"/>
      <c r="U25" s="74"/>
      <c r="V25" s="74"/>
      <c r="W25" s="74"/>
      <c r="X25" s="74"/>
      <c r="Y25" s="77"/>
      <c r="Z25" s="77"/>
      <c r="AA25" s="77"/>
      <c r="AB25" s="77"/>
      <c r="AC25" s="79" t="str">
        <f>Table2[[#This Row],[Country / CCST]]&amp; "-"&amp;Table2[[#This Row],[Risk no:]]</f>
        <v>-20</v>
      </c>
    </row>
    <row r="26" spans="1:29" s="81" customFormat="1">
      <c r="A26" s="68">
        <v>17</v>
      </c>
      <c r="B26" s="69"/>
      <c r="C26" s="69"/>
      <c r="D26" s="69"/>
      <c r="E26" s="70"/>
      <c r="F26" s="70"/>
      <c r="G26" s="70"/>
      <c r="H26" s="70"/>
      <c r="I26" s="70"/>
      <c r="J26" s="70"/>
      <c r="K26" s="71">
        <f>Table2[[#This Row],[Inherent Impact]]*Table2[[#This Row],[Inherent Likelihood]]</f>
        <v>0</v>
      </c>
      <c r="L26" s="72"/>
      <c r="M26" s="73"/>
      <c r="N26" s="74"/>
      <c r="O26" s="74"/>
      <c r="P26" s="75">
        <f>Table2[[#This Row],[Residual Impact]]*Table2[[#This Row],[Residual Likelihood]]</f>
        <v>0</v>
      </c>
      <c r="Q26" s="74"/>
      <c r="R26" s="76"/>
      <c r="S26" s="77"/>
      <c r="T26" s="78"/>
      <c r="U26" s="74"/>
      <c r="V26" s="74"/>
      <c r="W26" s="74"/>
      <c r="X26" s="74"/>
      <c r="Y26" s="77"/>
      <c r="Z26" s="77"/>
      <c r="AA26" s="77"/>
      <c r="AB26" s="77"/>
      <c r="AC26" s="79" t="str">
        <f>Table2[[#This Row],[Country / CCST]]&amp; "-"&amp;Table2[[#This Row],[Risk no:]]</f>
        <v>-17</v>
      </c>
    </row>
    <row r="27" spans="1:29" s="81" customFormat="1">
      <c r="A27" s="68">
        <v>18</v>
      </c>
      <c r="B27" s="69"/>
      <c r="C27" s="69"/>
      <c r="D27" s="69"/>
      <c r="E27" s="70"/>
      <c r="F27" s="70"/>
      <c r="G27" s="70"/>
      <c r="H27" s="70"/>
      <c r="I27" s="70"/>
      <c r="J27" s="70"/>
      <c r="K27" s="71">
        <f>Table2[[#This Row],[Inherent Impact]]*Table2[[#This Row],[Inherent Likelihood]]</f>
        <v>0</v>
      </c>
      <c r="L27" s="72"/>
      <c r="M27" s="73"/>
      <c r="N27" s="74"/>
      <c r="O27" s="74"/>
      <c r="P27" s="75">
        <f>Table2[[#This Row],[Residual Impact]]*Table2[[#This Row],[Residual Likelihood]]</f>
        <v>0</v>
      </c>
      <c r="Q27" s="74"/>
      <c r="R27" s="76"/>
      <c r="S27" s="77"/>
      <c r="T27" s="78"/>
      <c r="U27" s="74"/>
      <c r="V27" s="74"/>
      <c r="W27" s="74"/>
      <c r="X27" s="74"/>
      <c r="Y27" s="77"/>
      <c r="Z27" s="77"/>
      <c r="AA27" s="77"/>
      <c r="AB27" s="77"/>
      <c r="AC27" s="79" t="str">
        <f>Table2[[#This Row],[Country / CCST]]&amp; "-"&amp;Table2[[#This Row],[Risk no:]]</f>
        <v>-18</v>
      </c>
    </row>
    <row r="28" spans="1:29" s="81" customFormat="1">
      <c r="A28" s="68">
        <v>19</v>
      </c>
      <c r="B28" s="69"/>
      <c r="C28" s="69"/>
      <c r="D28" s="69"/>
      <c r="E28" s="70"/>
      <c r="F28" s="70"/>
      <c r="G28" s="70"/>
      <c r="H28" s="70"/>
      <c r="I28" s="70"/>
      <c r="J28" s="70"/>
      <c r="K28" s="71">
        <f>Table2[[#This Row],[Inherent Impact]]*Table2[[#This Row],[Inherent Likelihood]]</f>
        <v>0</v>
      </c>
      <c r="L28" s="72"/>
      <c r="M28" s="73"/>
      <c r="N28" s="74"/>
      <c r="O28" s="74"/>
      <c r="P28" s="75">
        <f>Table2[[#This Row],[Residual Impact]]*Table2[[#This Row],[Residual Likelihood]]</f>
        <v>0</v>
      </c>
      <c r="Q28" s="74"/>
      <c r="R28" s="76"/>
      <c r="S28" s="77"/>
      <c r="T28" s="78"/>
      <c r="U28" s="74"/>
      <c r="V28" s="74"/>
      <c r="W28" s="74"/>
      <c r="X28" s="74"/>
      <c r="Y28" s="77"/>
      <c r="Z28" s="77"/>
      <c r="AA28" s="77"/>
      <c r="AB28" s="77"/>
      <c r="AC28" s="79" t="str">
        <f>Table2[[#This Row],[Country / CCST]]&amp; "-"&amp;Table2[[#This Row],[Risk no:]]</f>
        <v>-19</v>
      </c>
    </row>
    <row r="29" spans="1:29" s="81" customFormat="1">
      <c r="A29" s="68">
        <v>20</v>
      </c>
      <c r="B29" s="69"/>
      <c r="C29" s="69"/>
      <c r="D29" s="69"/>
      <c r="E29" s="70"/>
      <c r="F29" s="70"/>
      <c r="G29" s="70"/>
      <c r="H29" s="70"/>
      <c r="I29" s="70"/>
      <c r="J29" s="70"/>
      <c r="K29" s="71">
        <f>Table2[[#This Row],[Inherent Impact]]*Table2[[#This Row],[Inherent Likelihood]]</f>
        <v>0</v>
      </c>
      <c r="L29" s="72"/>
      <c r="M29" s="73"/>
      <c r="N29" s="74"/>
      <c r="O29" s="74"/>
      <c r="P29" s="75">
        <f>Table2[[#This Row],[Residual Impact]]*Table2[[#This Row],[Residual Likelihood]]</f>
        <v>0</v>
      </c>
      <c r="Q29" s="74"/>
      <c r="R29" s="83"/>
      <c r="S29" s="77"/>
      <c r="T29" s="78"/>
      <c r="U29" s="74"/>
      <c r="V29" s="74"/>
      <c r="W29" s="74"/>
      <c r="X29" s="74"/>
      <c r="Y29" s="77"/>
      <c r="Z29" s="77"/>
      <c r="AA29" s="77"/>
      <c r="AB29" s="77"/>
      <c r="AC29" s="79" t="str">
        <f>Table2[[#This Row],[Country / CCST]]&amp; "-"&amp;Table2[[#This Row],[Risk no:]]</f>
        <v>-20</v>
      </c>
    </row>
    <row r="30" spans="1:29" s="81" customFormat="1">
      <c r="A30" s="68">
        <v>21</v>
      </c>
      <c r="B30" s="69"/>
      <c r="C30" s="69"/>
      <c r="D30" s="69"/>
      <c r="E30" s="70"/>
      <c r="F30" s="70"/>
      <c r="G30" s="70"/>
      <c r="H30" s="70"/>
      <c r="I30" s="70"/>
      <c r="J30" s="70"/>
      <c r="K30" s="71">
        <f>Table2[[#This Row],[Inherent Impact]]*Table2[[#This Row],[Inherent Likelihood]]</f>
        <v>0</v>
      </c>
      <c r="L30" s="72"/>
      <c r="M30" s="73"/>
      <c r="N30" s="74"/>
      <c r="O30" s="74"/>
      <c r="P30" s="75">
        <f>Table2[[#This Row],[Residual Impact]]*Table2[[#This Row],[Residual Likelihood]]</f>
        <v>0</v>
      </c>
      <c r="Q30" s="74"/>
      <c r="R30" s="76"/>
      <c r="S30" s="77"/>
      <c r="T30" s="78"/>
      <c r="U30" s="74"/>
      <c r="V30" s="74"/>
      <c r="W30" s="74"/>
      <c r="X30" s="74"/>
      <c r="Y30" s="77"/>
      <c r="Z30" s="77"/>
      <c r="AA30" s="77"/>
      <c r="AB30" s="77"/>
      <c r="AC30" s="79" t="str">
        <f>Table2[[#This Row],[Country / CCST]]&amp; "-"&amp;Table2[[#This Row],[Risk no:]]</f>
        <v>-21</v>
      </c>
    </row>
    <row r="31" spans="1:29" s="81" customFormat="1">
      <c r="A31" s="68">
        <v>22</v>
      </c>
      <c r="B31" s="69"/>
      <c r="C31" s="69"/>
      <c r="D31" s="69"/>
      <c r="E31" s="70"/>
      <c r="F31" s="70"/>
      <c r="G31" s="70"/>
      <c r="H31" s="70"/>
      <c r="I31" s="70"/>
      <c r="J31" s="70"/>
      <c r="K31" s="71">
        <f>Table2[[#This Row],[Inherent Impact]]*Table2[[#This Row],[Inherent Likelihood]]</f>
        <v>0</v>
      </c>
      <c r="L31" s="72"/>
      <c r="M31" s="73"/>
      <c r="N31" s="74"/>
      <c r="O31" s="74"/>
      <c r="P31" s="75">
        <f>Table2[[#This Row],[Residual Impact]]*Table2[[#This Row],[Residual Likelihood]]</f>
        <v>0</v>
      </c>
      <c r="Q31" s="74"/>
      <c r="R31" s="76"/>
      <c r="S31" s="77"/>
      <c r="T31" s="78"/>
      <c r="U31" s="74"/>
      <c r="V31" s="74"/>
      <c r="W31" s="74"/>
      <c r="X31" s="74"/>
      <c r="Y31" s="77"/>
      <c r="Z31" s="77"/>
      <c r="AA31" s="77"/>
      <c r="AB31" s="77"/>
      <c r="AC31" s="79" t="str">
        <f>Table2[[#This Row],[Country / CCST]]&amp; "-"&amp;Table2[[#This Row],[Risk no:]]</f>
        <v>-22</v>
      </c>
    </row>
    <row r="32" spans="1:29" s="81" customFormat="1">
      <c r="A32" s="68">
        <v>23</v>
      </c>
      <c r="B32" s="69"/>
      <c r="C32" s="69"/>
      <c r="D32" s="69"/>
      <c r="E32" s="70"/>
      <c r="F32" s="70"/>
      <c r="G32" s="70"/>
      <c r="H32" s="70"/>
      <c r="I32" s="70"/>
      <c r="J32" s="70"/>
      <c r="K32" s="71">
        <f>Table2[[#This Row],[Inherent Impact]]*Table2[[#This Row],[Inherent Likelihood]]</f>
        <v>0</v>
      </c>
      <c r="L32" s="72"/>
      <c r="M32" s="73"/>
      <c r="N32" s="74"/>
      <c r="O32" s="74"/>
      <c r="P32" s="75">
        <f>Table2[[#This Row],[Residual Impact]]*Table2[[#This Row],[Residual Likelihood]]</f>
        <v>0</v>
      </c>
      <c r="Q32" s="74"/>
      <c r="R32" s="76"/>
      <c r="S32" s="77"/>
      <c r="T32" s="78"/>
      <c r="U32" s="74"/>
      <c r="V32" s="74"/>
      <c r="W32" s="74"/>
      <c r="X32" s="74"/>
      <c r="Y32" s="77"/>
      <c r="Z32" s="77"/>
      <c r="AA32" s="77"/>
      <c r="AB32" s="77"/>
      <c r="AC32" s="79" t="str">
        <f>Table2[[#This Row],[Country / CCST]]&amp; "-"&amp;Table2[[#This Row],[Risk no:]]</f>
        <v>-23</v>
      </c>
    </row>
    <row r="33" spans="1:29" s="81" customFormat="1">
      <c r="A33" s="68">
        <v>24</v>
      </c>
      <c r="B33" s="69"/>
      <c r="C33" s="69"/>
      <c r="D33" s="69"/>
      <c r="E33" s="70"/>
      <c r="F33" s="70"/>
      <c r="G33" s="70"/>
      <c r="H33" s="70"/>
      <c r="I33" s="70"/>
      <c r="J33" s="70"/>
      <c r="K33" s="71">
        <f>Table2[[#This Row],[Inherent Impact]]*Table2[[#This Row],[Inherent Likelihood]]</f>
        <v>0</v>
      </c>
      <c r="L33" s="72"/>
      <c r="M33" s="73"/>
      <c r="N33" s="74"/>
      <c r="O33" s="74"/>
      <c r="P33" s="75">
        <f>Table2[[#This Row],[Residual Impact]]*Table2[[#This Row],[Residual Likelihood]]</f>
        <v>0</v>
      </c>
      <c r="Q33" s="74"/>
      <c r="R33" s="76"/>
      <c r="S33" s="77"/>
      <c r="T33" s="82"/>
      <c r="U33" s="74"/>
      <c r="V33" s="74"/>
      <c r="W33" s="74"/>
      <c r="X33" s="74"/>
      <c r="Y33" s="77"/>
      <c r="Z33" s="77"/>
      <c r="AA33" s="77"/>
      <c r="AB33" s="77"/>
      <c r="AC33" s="79" t="str">
        <f>Table2[[#This Row],[Country / CCST]]&amp; "-"&amp;Table2[[#This Row],[Risk no:]]</f>
        <v>-24</v>
      </c>
    </row>
    <row r="34" spans="1:29" s="81" customFormat="1">
      <c r="A34" s="68">
        <v>25</v>
      </c>
      <c r="B34" s="69"/>
      <c r="C34" s="69"/>
      <c r="D34" s="69"/>
      <c r="E34" s="70"/>
      <c r="F34" s="70"/>
      <c r="G34" s="70"/>
      <c r="H34" s="70"/>
      <c r="I34" s="70"/>
      <c r="J34" s="70"/>
      <c r="K34" s="71">
        <f>Table2[[#This Row],[Inherent Impact]]*Table2[[#This Row],[Inherent Likelihood]]</f>
        <v>0</v>
      </c>
      <c r="L34" s="72"/>
      <c r="M34" s="73"/>
      <c r="N34" s="74"/>
      <c r="O34" s="74"/>
      <c r="P34" s="75">
        <f>Table2[[#This Row],[Residual Impact]]*Table2[[#This Row],[Residual Likelihood]]</f>
        <v>0</v>
      </c>
      <c r="Q34" s="74"/>
      <c r="R34" s="76"/>
      <c r="S34" s="77"/>
      <c r="T34" s="78"/>
      <c r="U34" s="74"/>
      <c r="V34" s="74"/>
      <c r="W34" s="74"/>
      <c r="X34" s="74"/>
      <c r="Y34" s="77"/>
      <c r="Z34" s="77"/>
      <c r="AA34" s="77"/>
      <c r="AB34" s="77"/>
      <c r="AC34" s="79" t="str">
        <f>Table2[[#This Row],[Country / CCST]]&amp; "-"&amp;Table2[[#This Row],[Risk no:]]</f>
        <v>-25</v>
      </c>
    </row>
    <row r="35" spans="1:29" s="81" customFormat="1">
      <c r="A35" s="68">
        <v>26</v>
      </c>
      <c r="B35" s="69"/>
      <c r="C35" s="69"/>
      <c r="D35" s="69"/>
      <c r="E35" s="70"/>
      <c r="F35" s="70"/>
      <c r="G35" s="70"/>
      <c r="H35" s="70"/>
      <c r="I35" s="70"/>
      <c r="J35" s="70"/>
      <c r="K35" s="71">
        <f>Table2[[#This Row],[Inherent Impact]]*Table2[[#This Row],[Inherent Likelihood]]</f>
        <v>0</v>
      </c>
      <c r="L35" s="72"/>
      <c r="M35" s="73"/>
      <c r="N35" s="74"/>
      <c r="O35" s="74"/>
      <c r="P35" s="75">
        <f>Table2[[#This Row],[Residual Impact]]*Table2[[#This Row],[Residual Likelihood]]</f>
        <v>0</v>
      </c>
      <c r="Q35" s="74"/>
      <c r="R35" s="76"/>
      <c r="S35" s="77"/>
      <c r="T35" s="82"/>
      <c r="U35" s="74"/>
      <c r="V35" s="74"/>
      <c r="W35" s="74"/>
      <c r="X35" s="74"/>
      <c r="Y35" s="77"/>
      <c r="Z35" s="77"/>
      <c r="AA35" s="77"/>
      <c r="AB35" s="77"/>
      <c r="AC35" s="79" t="str">
        <f>Table2[[#This Row],[Country / CCST]]&amp; "-"&amp;Table2[[#This Row],[Risk no:]]</f>
        <v>-26</v>
      </c>
    </row>
    <row r="36" spans="1:29" s="81" customFormat="1">
      <c r="A36" s="68">
        <v>27</v>
      </c>
      <c r="B36" s="69"/>
      <c r="C36" s="69"/>
      <c r="D36" s="69"/>
      <c r="E36" s="70"/>
      <c r="F36" s="70"/>
      <c r="G36" s="70"/>
      <c r="H36" s="70"/>
      <c r="I36" s="70"/>
      <c r="J36" s="70"/>
      <c r="K36" s="71">
        <f>Table2[[#This Row],[Inherent Impact]]*Table2[[#This Row],[Inherent Likelihood]]</f>
        <v>0</v>
      </c>
      <c r="L36" s="72"/>
      <c r="M36" s="73"/>
      <c r="N36" s="74"/>
      <c r="O36" s="74"/>
      <c r="P36" s="75">
        <f>Table2[[#This Row],[Residual Impact]]*Table2[[#This Row],[Residual Likelihood]]</f>
        <v>0</v>
      </c>
      <c r="Q36" s="74"/>
      <c r="R36" s="76"/>
      <c r="S36" s="77"/>
      <c r="T36" s="78"/>
      <c r="U36" s="74"/>
      <c r="V36" s="74"/>
      <c r="W36" s="74"/>
      <c r="X36" s="74"/>
      <c r="Y36" s="77"/>
      <c r="Z36" s="77"/>
      <c r="AA36" s="77"/>
      <c r="AB36" s="77"/>
      <c r="AC36" s="79" t="str">
        <f>Table2[[#This Row],[Country / CCST]]&amp; "-"&amp;Table2[[#This Row],[Risk no:]]</f>
        <v>-27</v>
      </c>
    </row>
    <row r="37" spans="1:29" s="81" customFormat="1">
      <c r="A37" s="68">
        <v>28</v>
      </c>
      <c r="B37" s="69"/>
      <c r="C37" s="69"/>
      <c r="D37" s="69"/>
      <c r="E37" s="70"/>
      <c r="F37" s="70"/>
      <c r="G37" s="70"/>
      <c r="H37" s="70"/>
      <c r="I37" s="70"/>
      <c r="J37" s="70"/>
      <c r="K37" s="71">
        <f>Table2[[#This Row],[Inherent Impact]]*Table2[[#This Row],[Inherent Likelihood]]</f>
        <v>0</v>
      </c>
      <c r="L37" s="72"/>
      <c r="M37" s="73"/>
      <c r="N37" s="74"/>
      <c r="O37" s="74"/>
      <c r="P37" s="75">
        <f>Table2[[#This Row],[Residual Impact]]*Table2[[#This Row],[Residual Likelihood]]</f>
        <v>0</v>
      </c>
      <c r="Q37" s="74"/>
      <c r="R37" s="76"/>
      <c r="S37" s="77"/>
      <c r="T37" s="78"/>
      <c r="U37" s="74"/>
      <c r="V37" s="74"/>
      <c r="W37" s="74"/>
      <c r="X37" s="74"/>
      <c r="Y37" s="77"/>
      <c r="Z37" s="77"/>
      <c r="AA37" s="77"/>
      <c r="AB37" s="77"/>
      <c r="AC37" s="79" t="str">
        <f>Table2[[#This Row],[Country / CCST]]&amp; "-"&amp;Table2[[#This Row],[Risk no:]]</f>
        <v>-28</v>
      </c>
    </row>
    <row r="38" spans="1:29" s="81" customFormat="1">
      <c r="A38" s="68">
        <v>29</v>
      </c>
      <c r="B38" s="69"/>
      <c r="C38" s="69"/>
      <c r="D38" s="69"/>
      <c r="E38" s="70"/>
      <c r="F38" s="70"/>
      <c r="G38" s="70"/>
      <c r="H38" s="70"/>
      <c r="I38" s="70"/>
      <c r="J38" s="70"/>
      <c r="K38" s="71">
        <f>Table2[[#This Row],[Inherent Impact]]*Table2[[#This Row],[Inherent Likelihood]]</f>
        <v>0</v>
      </c>
      <c r="L38" s="72"/>
      <c r="M38" s="73"/>
      <c r="N38" s="74"/>
      <c r="O38" s="74"/>
      <c r="P38" s="75">
        <f>Table2[[#This Row],[Residual Impact]]*Table2[[#This Row],[Residual Likelihood]]</f>
        <v>0</v>
      </c>
      <c r="Q38" s="74"/>
      <c r="R38" s="76"/>
      <c r="S38" s="77"/>
      <c r="T38" s="78"/>
      <c r="U38" s="74"/>
      <c r="V38" s="74"/>
      <c r="W38" s="74"/>
      <c r="X38" s="74"/>
      <c r="Y38" s="77"/>
      <c r="Z38" s="77"/>
      <c r="AA38" s="77"/>
      <c r="AB38" s="77"/>
      <c r="AC38" s="79" t="str">
        <f>Table2[[#This Row],[Country / CCST]]&amp; "-"&amp;Table2[[#This Row],[Risk no:]]</f>
        <v>-29</v>
      </c>
    </row>
    <row r="39" spans="1:29" s="81" customFormat="1">
      <c r="A39" s="68">
        <v>30</v>
      </c>
      <c r="B39" s="69"/>
      <c r="C39" s="69"/>
      <c r="D39" s="69"/>
      <c r="E39" s="70"/>
      <c r="F39" s="70"/>
      <c r="G39" s="70"/>
      <c r="H39" s="70"/>
      <c r="I39" s="70"/>
      <c r="J39" s="70"/>
      <c r="K39" s="71">
        <f>Table2[[#This Row],[Inherent Impact]]*Table2[[#This Row],[Inherent Likelihood]]</f>
        <v>0</v>
      </c>
      <c r="L39" s="72"/>
      <c r="M39" s="73"/>
      <c r="N39" s="74"/>
      <c r="O39" s="74"/>
      <c r="P39" s="75">
        <f>Table2[[#This Row],[Residual Impact]]*Table2[[#This Row],[Residual Likelihood]]</f>
        <v>0</v>
      </c>
      <c r="Q39" s="74"/>
      <c r="R39" s="76"/>
      <c r="S39" s="77"/>
      <c r="T39" s="78"/>
      <c r="U39" s="74"/>
      <c r="V39" s="74"/>
      <c r="W39" s="74"/>
      <c r="X39" s="74"/>
      <c r="Y39" s="77"/>
      <c r="Z39" s="77"/>
      <c r="AA39" s="77"/>
      <c r="AB39" s="77"/>
      <c r="AC39" s="79" t="str">
        <f>Table2[[#This Row],[Country / CCST]]&amp; "-"&amp;Table2[[#This Row],[Risk no:]]</f>
        <v>-30</v>
      </c>
    </row>
    <row r="40" spans="1:29" s="81" customFormat="1">
      <c r="A40" s="68">
        <v>31</v>
      </c>
      <c r="B40" s="69"/>
      <c r="C40" s="69"/>
      <c r="D40" s="69"/>
      <c r="E40" s="70"/>
      <c r="F40" s="70"/>
      <c r="G40" s="70"/>
      <c r="H40" s="70"/>
      <c r="I40" s="70"/>
      <c r="J40" s="70"/>
      <c r="K40" s="71">
        <f>Table2[[#This Row],[Inherent Impact]]*Table2[[#This Row],[Inherent Likelihood]]</f>
        <v>0</v>
      </c>
      <c r="L40" s="72"/>
      <c r="M40" s="73"/>
      <c r="N40" s="74"/>
      <c r="O40" s="74"/>
      <c r="P40" s="75">
        <f>Table2[[#This Row],[Residual Impact]]*Table2[[#This Row],[Residual Likelihood]]</f>
        <v>0</v>
      </c>
      <c r="Q40" s="74"/>
      <c r="R40" s="76"/>
      <c r="S40" s="77"/>
      <c r="T40" s="78"/>
      <c r="U40" s="74"/>
      <c r="V40" s="74"/>
      <c r="W40" s="74"/>
      <c r="X40" s="74"/>
      <c r="Y40" s="77"/>
      <c r="Z40" s="77"/>
      <c r="AA40" s="77"/>
      <c r="AB40" s="77"/>
      <c r="AC40" s="79" t="str">
        <f>Table2[[#This Row],[Country / CCST]]&amp; "-"&amp;Table2[[#This Row],[Risk no:]]</f>
        <v>-31</v>
      </c>
    </row>
    <row r="41" spans="1:29" s="81" customFormat="1">
      <c r="A41" s="68">
        <v>32</v>
      </c>
      <c r="B41" s="69"/>
      <c r="C41" s="69"/>
      <c r="D41" s="69"/>
      <c r="E41" s="70"/>
      <c r="F41" s="70"/>
      <c r="G41" s="70"/>
      <c r="H41" s="70"/>
      <c r="I41" s="70"/>
      <c r="J41" s="70"/>
      <c r="K41" s="71">
        <f>Table2[[#This Row],[Inherent Impact]]*Table2[[#This Row],[Inherent Likelihood]]</f>
        <v>0</v>
      </c>
      <c r="L41" s="72"/>
      <c r="M41" s="73"/>
      <c r="N41" s="74"/>
      <c r="O41" s="74"/>
      <c r="P41" s="75">
        <f>Table2[[#This Row],[Residual Impact]]*Table2[[#This Row],[Residual Likelihood]]</f>
        <v>0</v>
      </c>
      <c r="Q41" s="74"/>
      <c r="R41" s="76"/>
      <c r="S41" s="77"/>
      <c r="T41" s="78"/>
      <c r="U41" s="74"/>
      <c r="V41" s="74"/>
      <c r="W41" s="74"/>
      <c r="X41" s="74"/>
      <c r="Y41" s="77"/>
      <c r="Z41" s="77"/>
      <c r="AA41" s="77"/>
      <c r="AB41" s="77"/>
      <c r="AC41" s="79" t="str">
        <f>Table2[[#This Row],[Country / CCST]]&amp; "-"&amp;Table2[[#This Row],[Risk no:]]</f>
        <v>-32</v>
      </c>
    </row>
    <row r="42" spans="1:29" s="81" customFormat="1">
      <c r="A42" s="68">
        <v>33</v>
      </c>
      <c r="B42" s="69"/>
      <c r="C42" s="69"/>
      <c r="D42" s="69"/>
      <c r="E42" s="70"/>
      <c r="F42" s="70"/>
      <c r="G42" s="70"/>
      <c r="H42" s="70"/>
      <c r="I42" s="70"/>
      <c r="J42" s="70"/>
      <c r="K42" s="71">
        <f>Table2[[#This Row],[Inherent Impact]]*Table2[[#This Row],[Inherent Likelihood]]</f>
        <v>0</v>
      </c>
      <c r="L42" s="72"/>
      <c r="M42" s="73"/>
      <c r="N42" s="74"/>
      <c r="O42" s="74"/>
      <c r="P42" s="75">
        <f>Table2[[#This Row],[Residual Impact]]*Table2[[#This Row],[Residual Likelihood]]</f>
        <v>0</v>
      </c>
      <c r="Q42" s="74"/>
      <c r="R42" s="76"/>
      <c r="S42" s="77"/>
      <c r="T42" s="78"/>
      <c r="U42" s="74"/>
      <c r="V42" s="74"/>
      <c r="W42" s="74"/>
      <c r="X42" s="74"/>
      <c r="Y42" s="77"/>
      <c r="Z42" s="77"/>
      <c r="AA42" s="77"/>
      <c r="AB42" s="77"/>
      <c r="AC42" s="79" t="str">
        <f>Table2[[#This Row],[Country / CCST]]&amp; "-"&amp;Table2[[#This Row],[Risk no:]]</f>
        <v>-33</v>
      </c>
    </row>
    <row r="43" spans="1:29" s="81" customFormat="1">
      <c r="A43" s="68">
        <v>34</v>
      </c>
      <c r="B43" s="69"/>
      <c r="C43" s="69"/>
      <c r="D43" s="69"/>
      <c r="E43" s="70"/>
      <c r="F43" s="70"/>
      <c r="G43" s="70"/>
      <c r="H43" s="70"/>
      <c r="I43" s="70"/>
      <c r="J43" s="70"/>
      <c r="K43" s="71">
        <f>Table2[[#This Row],[Inherent Impact]]*Table2[[#This Row],[Inherent Likelihood]]</f>
        <v>0</v>
      </c>
      <c r="L43" s="72"/>
      <c r="M43" s="73"/>
      <c r="N43" s="74"/>
      <c r="O43" s="74"/>
      <c r="P43" s="75">
        <f>Table2[[#This Row],[Residual Impact]]*Table2[[#This Row],[Residual Likelihood]]</f>
        <v>0</v>
      </c>
      <c r="Q43" s="74"/>
      <c r="R43" s="76"/>
      <c r="S43" s="77"/>
      <c r="T43" s="78"/>
      <c r="U43" s="74"/>
      <c r="V43" s="74"/>
      <c r="W43" s="74"/>
      <c r="X43" s="74"/>
      <c r="Y43" s="77"/>
      <c r="Z43" s="77"/>
      <c r="AA43" s="77"/>
      <c r="AB43" s="77"/>
      <c r="AC43" s="79" t="str">
        <f>Table2[[#This Row],[Country / CCST]]&amp; "-"&amp;Table2[[#This Row],[Risk no:]]</f>
        <v>-34</v>
      </c>
    </row>
    <row r="44" spans="1:29" s="90" customFormat="1">
      <c r="A44" s="68">
        <v>35</v>
      </c>
      <c r="B44" s="69"/>
      <c r="C44" s="69"/>
      <c r="D44" s="69"/>
      <c r="E44" s="70"/>
      <c r="F44" s="70"/>
      <c r="G44" s="70"/>
      <c r="H44" s="70"/>
      <c r="I44" s="70"/>
      <c r="J44" s="70"/>
      <c r="K44" s="71">
        <f>Table2[[#This Row],[Inherent Impact]]*Table2[[#This Row],[Inherent Likelihood]]</f>
        <v>0</v>
      </c>
      <c r="L44" s="72"/>
      <c r="M44" s="73"/>
      <c r="N44" s="74"/>
      <c r="O44" s="74"/>
      <c r="P44" s="75">
        <f>Table2[[#This Row],[Residual Impact]]*Table2[[#This Row],[Residual Likelihood]]</f>
        <v>0</v>
      </c>
      <c r="Q44" s="74"/>
      <c r="R44" s="76"/>
      <c r="S44" s="77"/>
      <c r="T44" s="82"/>
      <c r="U44" s="74"/>
      <c r="V44" s="74"/>
      <c r="W44" s="74"/>
      <c r="X44" s="74"/>
      <c r="Y44" s="77"/>
      <c r="Z44" s="77"/>
      <c r="AA44" s="77"/>
      <c r="AB44" s="77"/>
      <c r="AC44" s="79" t="str">
        <f>Table2[[#This Row],[Country / CCST]]&amp; "-"&amp;Table2[[#This Row],[Risk no:]]</f>
        <v>-35</v>
      </c>
    </row>
    <row r="45" spans="1:29" s="90" customFormat="1">
      <c r="A45" s="68">
        <v>36</v>
      </c>
      <c r="B45" s="69"/>
      <c r="C45" s="69"/>
      <c r="D45" s="69"/>
      <c r="E45" s="70"/>
      <c r="F45" s="70"/>
      <c r="G45" s="70"/>
      <c r="H45" s="70"/>
      <c r="I45" s="70"/>
      <c r="J45" s="70"/>
      <c r="K45" s="71">
        <f>Table2[[#This Row],[Inherent Impact]]*Table2[[#This Row],[Inherent Likelihood]]</f>
        <v>0</v>
      </c>
      <c r="L45" s="84"/>
      <c r="M45" s="85"/>
      <c r="N45" s="86"/>
      <c r="O45" s="86"/>
      <c r="P45" s="75">
        <f>Table2[[#This Row],[Residual Impact]]*Table2[[#This Row],[Residual Likelihood]]</f>
        <v>0</v>
      </c>
      <c r="Q45" s="86"/>
      <c r="R45" s="76"/>
      <c r="S45" s="87"/>
      <c r="T45" s="88"/>
      <c r="U45" s="86"/>
      <c r="V45" s="86"/>
      <c r="W45" s="86"/>
      <c r="X45" s="86"/>
      <c r="Y45" s="77"/>
      <c r="Z45" s="77"/>
      <c r="AA45" s="77"/>
      <c r="AB45" s="77"/>
      <c r="AC45" s="89" t="str">
        <f>Table2[[#This Row],[Country / CCST]]&amp; "-"&amp;Table2[[#This Row],[Risk no:]]</f>
        <v>-36</v>
      </c>
    </row>
    <row r="46" spans="1:29" s="90" customFormat="1">
      <c r="A46" s="68">
        <v>37</v>
      </c>
      <c r="B46" s="69"/>
      <c r="C46" s="69"/>
      <c r="D46" s="69"/>
      <c r="E46" s="70"/>
      <c r="F46" s="70"/>
      <c r="G46" s="70"/>
      <c r="H46" s="70"/>
      <c r="I46" s="70"/>
      <c r="J46" s="70"/>
      <c r="K46" s="71">
        <f>Table2[[#This Row],[Inherent Impact]]*Table2[[#This Row],[Inherent Likelihood]]</f>
        <v>0</v>
      </c>
      <c r="L46" s="84"/>
      <c r="M46" s="85"/>
      <c r="N46" s="86"/>
      <c r="O46" s="86"/>
      <c r="P46" s="75">
        <f>Table2[[#This Row],[Residual Impact]]*Table2[[#This Row],[Residual Likelihood]]</f>
        <v>0</v>
      </c>
      <c r="Q46" s="86"/>
      <c r="R46" s="76"/>
      <c r="S46" s="87"/>
      <c r="T46" s="88"/>
      <c r="U46" s="86"/>
      <c r="V46" s="86"/>
      <c r="W46" s="86"/>
      <c r="X46" s="86"/>
      <c r="Y46" s="77"/>
      <c r="Z46" s="77"/>
      <c r="AA46" s="87"/>
      <c r="AB46" s="87"/>
      <c r="AC46" s="89" t="str">
        <f>Table2[[#This Row],[Country / CCST]]&amp; "-"&amp;Table2[[#This Row],[Risk no:]]</f>
        <v>-37</v>
      </c>
    </row>
    <row r="47" spans="1:29" s="90" customFormat="1">
      <c r="A47" s="68">
        <v>38</v>
      </c>
      <c r="B47" s="69"/>
      <c r="C47" s="69"/>
      <c r="D47" s="69"/>
      <c r="E47" s="70"/>
      <c r="F47" s="70"/>
      <c r="G47" s="70"/>
      <c r="H47" s="70"/>
      <c r="I47" s="70"/>
      <c r="J47" s="70"/>
      <c r="K47" s="71">
        <f>Table2[[#This Row],[Inherent Impact]]*Table2[[#This Row],[Inherent Likelihood]]</f>
        <v>0</v>
      </c>
      <c r="L47" s="84"/>
      <c r="M47" s="85"/>
      <c r="N47" s="86"/>
      <c r="O47" s="86"/>
      <c r="P47" s="75">
        <f>Table2[[#This Row],[Residual Impact]]*Table2[[#This Row],[Residual Likelihood]]</f>
        <v>0</v>
      </c>
      <c r="Q47" s="86"/>
      <c r="R47" s="76"/>
      <c r="S47" s="87"/>
      <c r="T47" s="88"/>
      <c r="U47" s="86"/>
      <c r="V47" s="86"/>
      <c r="W47" s="86"/>
      <c r="X47" s="86"/>
      <c r="Y47" s="77"/>
      <c r="Z47" s="77"/>
      <c r="AA47" s="87"/>
      <c r="AB47" s="87"/>
      <c r="AC47" s="89" t="str">
        <f>Table2[[#This Row],[Country / CCST]]&amp; "-"&amp;Table2[[#This Row],[Risk no:]]</f>
        <v>-38</v>
      </c>
    </row>
    <row r="48" spans="1:29" s="90" customFormat="1">
      <c r="A48" s="68">
        <v>39</v>
      </c>
      <c r="B48" s="69"/>
      <c r="C48" s="69"/>
      <c r="D48" s="69"/>
      <c r="E48" s="70"/>
      <c r="F48" s="70"/>
      <c r="G48" s="70"/>
      <c r="H48" s="70"/>
      <c r="I48" s="70"/>
      <c r="J48" s="70"/>
      <c r="K48" s="71">
        <f>Table2[[#This Row],[Inherent Impact]]*Table2[[#This Row],[Inherent Likelihood]]</f>
        <v>0</v>
      </c>
      <c r="L48" s="84"/>
      <c r="M48" s="85"/>
      <c r="N48" s="86"/>
      <c r="O48" s="86"/>
      <c r="P48" s="75">
        <f>Table2[[#This Row],[Residual Impact]]*Table2[[#This Row],[Residual Likelihood]]</f>
        <v>0</v>
      </c>
      <c r="Q48" s="86"/>
      <c r="R48" s="76"/>
      <c r="S48" s="87"/>
      <c r="T48" s="88"/>
      <c r="U48" s="86"/>
      <c r="V48" s="86"/>
      <c r="W48" s="86"/>
      <c r="X48" s="86"/>
      <c r="Y48" s="77"/>
      <c r="Z48" s="77"/>
      <c r="AA48" s="87"/>
      <c r="AB48" s="87"/>
      <c r="AC48" s="89" t="str">
        <f>Table2[[#This Row],[Country / CCST]]&amp; "-"&amp;Table2[[#This Row],[Risk no:]]</f>
        <v>-39</v>
      </c>
    </row>
    <row r="49" spans="1:29" s="81" customFormat="1">
      <c r="A49" s="68">
        <v>40</v>
      </c>
      <c r="B49" s="69"/>
      <c r="C49" s="69"/>
      <c r="D49" s="69"/>
      <c r="E49" s="70"/>
      <c r="F49" s="70"/>
      <c r="G49" s="70"/>
      <c r="H49" s="70"/>
      <c r="I49" s="70"/>
      <c r="J49" s="70"/>
      <c r="K49" s="71">
        <f>Table2[[#This Row],[Inherent Impact]]*Table2[[#This Row],[Inherent Likelihood]]</f>
        <v>0</v>
      </c>
      <c r="L49" s="84"/>
      <c r="M49" s="85"/>
      <c r="N49" s="86"/>
      <c r="O49" s="86"/>
      <c r="P49" s="75">
        <f>Table2[[#This Row],[Residual Impact]]*Table2[[#This Row],[Residual Likelihood]]</f>
        <v>0</v>
      </c>
      <c r="Q49" s="86"/>
      <c r="R49" s="76"/>
      <c r="S49" s="87"/>
      <c r="T49" s="88"/>
      <c r="U49" s="86"/>
      <c r="V49" s="86"/>
      <c r="W49" s="86"/>
      <c r="X49" s="86"/>
      <c r="Y49" s="77"/>
      <c r="Z49" s="77"/>
      <c r="AA49" s="87"/>
      <c r="AB49" s="87"/>
      <c r="AC49" s="89" t="str">
        <f>Table2[[#This Row],[Country / CCST]]&amp; "-"&amp;Table2[[#This Row],[Risk no:]]</f>
        <v>-40</v>
      </c>
    </row>
    <row r="50" spans="1:29" s="81" customFormat="1">
      <c r="A50" s="68">
        <v>41</v>
      </c>
      <c r="B50" s="69"/>
      <c r="C50" s="69"/>
      <c r="D50" s="69"/>
      <c r="E50" s="70"/>
      <c r="F50" s="70"/>
      <c r="G50" s="70"/>
      <c r="H50" s="70"/>
      <c r="I50" s="70"/>
      <c r="J50" s="70"/>
      <c r="K50" s="71">
        <f>Table2[[#This Row],[Inherent Impact]]*Table2[[#This Row],[Inherent Likelihood]]</f>
        <v>0</v>
      </c>
      <c r="L50" s="72"/>
      <c r="M50" s="73"/>
      <c r="N50" s="74"/>
      <c r="O50" s="74"/>
      <c r="P50" s="75">
        <f>Table2[[#This Row],[Residual Impact]]*Table2[[#This Row],[Residual Likelihood]]</f>
        <v>0</v>
      </c>
      <c r="Q50" s="74"/>
      <c r="R50" s="76"/>
      <c r="S50" s="77"/>
      <c r="T50" s="78"/>
      <c r="U50" s="74"/>
      <c r="V50" s="74"/>
      <c r="W50" s="74"/>
      <c r="X50" s="74"/>
      <c r="Y50" s="77"/>
      <c r="Z50" s="77"/>
      <c r="AA50" s="87"/>
      <c r="AB50" s="87"/>
      <c r="AC50" s="79" t="str">
        <f>Table2[[#This Row],[Country / CCST]]&amp; "-"&amp;Table2[[#This Row],[Risk no:]]</f>
        <v>-41</v>
      </c>
    </row>
    <row r="51" spans="1:29" s="81" customFormat="1">
      <c r="A51" s="68">
        <v>42</v>
      </c>
      <c r="B51" s="69"/>
      <c r="C51" s="69"/>
      <c r="D51" s="69"/>
      <c r="E51" s="70"/>
      <c r="F51" s="70"/>
      <c r="G51" s="70"/>
      <c r="H51" s="70"/>
      <c r="I51" s="70"/>
      <c r="J51" s="70"/>
      <c r="K51" s="71">
        <f>Table2[[#This Row],[Inherent Impact]]*Table2[[#This Row],[Inherent Likelihood]]</f>
        <v>0</v>
      </c>
      <c r="L51" s="72"/>
      <c r="M51" s="73"/>
      <c r="N51" s="74"/>
      <c r="O51" s="74"/>
      <c r="P51" s="75">
        <f>Table2[[#This Row],[Residual Impact]]*Table2[[#This Row],[Residual Likelihood]]</f>
        <v>0</v>
      </c>
      <c r="Q51" s="74"/>
      <c r="R51" s="76"/>
      <c r="S51" s="77"/>
      <c r="T51" s="78"/>
      <c r="U51" s="74"/>
      <c r="V51" s="74"/>
      <c r="W51" s="74"/>
      <c r="X51" s="74"/>
      <c r="Y51" s="77"/>
      <c r="Z51" s="77"/>
      <c r="AA51" s="77"/>
      <c r="AB51" s="77"/>
      <c r="AC51" s="79" t="str">
        <f>Table2[[#This Row],[Country / CCST]]&amp; "-"&amp;Table2[[#This Row],[Risk no:]]</f>
        <v>-42</v>
      </c>
    </row>
    <row r="52" spans="1:29" s="81" customFormat="1">
      <c r="A52" s="68">
        <v>43</v>
      </c>
      <c r="B52" s="69"/>
      <c r="C52" s="69"/>
      <c r="D52" s="69"/>
      <c r="E52" s="70"/>
      <c r="F52" s="70"/>
      <c r="G52" s="70"/>
      <c r="H52" s="70"/>
      <c r="I52" s="70"/>
      <c r="J52" s="70"/>
      <c r="K52" s="71">
        <f>Table2[[#This Row],[Inherent Impact]]*Table2[[#This Row],[Inherent Likelihood]]</f>
        <v>0</v>
      </c>
      <c r="L52" s="72"/>
      <c r="M52" s="73"/>
      <c r="N52" s="74"/>
      <c r="O52" s="74"/>
      <c r="P52" s="75">
        <f>Table2[[#This Row],[Residual Impact]]*Table2[[#This Row],[Residual Likelihood]]</f>
        <v>0</v>
      </c>
      <c r="Q52" s="74"/>
      <c r="R52" s="76"/>
      <c r="S52" s="77"/>
      <c r="T52" s="78"/>
      <c r="U52" s="74"/>
      <c r="V52" s="74"/>
      <c r="W52" s="74"/>
      <c r="X52" s="74"/>
      <c r="Y52" s="77"/>
      <c r="Z52" s="77"/>
      <c r="AA52" s="77"/>
      <c r="AB52" s="77"/>
      <c r="AC52" s="79" t="str">
        <f>Table2[[#This Row],[Country / CCST]]&amp; "-"&amp;Table2[[#This Row],[Risk no:]]</f>
        <v>-43</v>
      </c>
    </row>
    <row r="53" spans="1:29" s="81" customFormat="1">
      <c r="A53" s="68">
        <v>44</v>
      </c>
      <c r="B53" s="69"/>
      <c r="C53" s="69"/>
      <c r="D53" s="69"/>
      <c r="E53" s="70"/>
      <c r="F53" s="70"/>
      <c r="G53" s="70"/>
      <c r="H53" s="70"/>
      <c r="I53" s="70"/>
      <c r="J53" s="70"/>
      <c r="K53" s="71">
        <f>Table2[[#This Row],[Inherent Impact]]*Table2[[#This Row],[Inherent Likelihood]]</f>
        <v>0</v>
      </c>
      <c r="L53" s="72"/>
      <c r="M53" s="73"/>
      <c r="N53" s="74"/>
      <c r="O53" s="74"/>
      <c r="P53" s="75">
        <f>Table2[[#This Row],[Residual Impact]]*Table2[[#This Row],[Residual Likelihood]]</f>
        <v>0</v>
      </c>
      <c r="Q53" s="74"/>
      <c r="R53" s="76"/>
      <c r="S53" s="77"/>
      <c r="T53" s="78"/>
      <c r="U53" s="74"/>
      <c r="V53" s="74"/>
      <c r="W53" s="74"/>
      <c r="X53" s="74"/>
      <c r="Y53" s="77"/>
      <c r="Z53" s="77"/>
      <c r="AA53" s="77"/>
      <c r="AB53" s="77"/>
      <c r="AC53" s="79" t="str">
        <f>Table2[[#This Row],[Country / CCST]]&amp; "-"&amp;Table2[[#This Row],[Risk no:]]</f>
        <v>-44</v>
      </c>
    </row>
    <row r="54" spans="1:29" s="81" customFormat="1">
      <c r="A54" s="68">
        <v>45</v>
      </c>
      <c r="B54" s="69"/>
      <c r="C54" s="69"/>
      <c r="D54" s="69"/>
      <c r="E54" s="70"/>
      <c r="F54" s="70"/>
      <c r="G54" s="70"/>
      <c r="H54" s="70"/>
      <c r="I54" s="70"/>
      <c r="J54" s="70"/>
      <c r="K54" s="71">
        <f>Table2[[#This Row],[Inherent Impact]]*Table2[[#This Row],[Inherent Likelihood]]</f>
        <v>0</v>
      </c>
      <c r="L54" s="72"/>
      <c r="M54" s="73"/>
      <c r="N54" s="74"/>
      <c r="O54" s="74"/>
      <c r="P54" s="75">
        <f>Table2[[#This Row],[Residual Impact]]*Table2[[#This Row],[Residual Likelihood]]</f>
        <v>0</v>
      </c>
      <c r="Q54" s="74"/>
      <c r="R54" s="76"/>
      <c r="S54" s="77"/>
      <c r="T54" s="78"/>
      <c r="U54" s="74"/>
      <c r="V54" s="74"/>
      <c r="W54" s="74"/>
      <c r="X54" s="74"/>
      <c r="Y54" s="77"/>
      <c r="Z54" s="77"/>
      <c r="AA54" s="77"/>
      <c r="AB54" s="77"/>
      <c r="AC54" s="79" t="str">
        <f>Table2[[#This Row],[Country / CCST]]&amp; "-"&amp;Table2[[#This Row],[Risk no:]]</f>
        <v>-45</v>
      </c>
    </row>
    <row r="55" spans="1:29" s="81" customFormat="1">
      <c r="A55" s="68">
        <v>46</v>
      </c>
      <c r="B55" s="69"/>
      <c r="C55" s="69"/>
      <c r="D55" s="69"/>
      <c r="E55" s="70"/>
      <c r="F55" s="70"/>
      <c r="G55" s="70"/>
      <c r="H55" s="70"/>
      <c r="I55" s="70"/>
      <c r="J55" s="70"/>
      <c r="K55" s="71">
        <f>Table2[[#This Row],[Inherent Impact]]*Table2[[#This Row],[Inherent Likelihood]]</f>
        <v>0</v>
      </c>
      <c r="L55" s="72"/>
      <c r="M55" s="73"/>
      <c r="N55" s="74"/>
      <c r="O55" s="74"/>
      <c r="P55" s="75">
        <f>Table2[[#This Row],[Residual Impact]]*Table2[[#This Row],[Residual Likelihood]]</f>
        <v>0</v>
      </c>
      <c r="Q55" s="74"/>
      <c r="R55" s="76"/>
      <c r="S55" s="77"/>
      <c r="T55" s="78"/>
      <c r="U55" s="74"/>
      <c r="V55" s="74"/>
      <c r="W55" s="74"/>
      <c r="X55" s="74"/>
      <c r="Y55" s="77"/>
      <c r="Z55" s="77"/>
      <c r="AA55" s="77"/>
      <c r="AB55" s="77"/>
      <c r="AC55" s="79" t="str">
        <f>Table2[[#This Row],[Country / CCST]]&amp; "-"&amp;Table2[[#This Row],[Risk no:]]</f>
        <v>-46</v>
      </c>
    </row>
    <row r="56" spans="1:29" s="81" customFormat="1">
      <c r="A56" s="68">
        <v>47</v>
      </c>
      <c r="B56" s="69"/>
      <c r="C56" s="69"/>
      <c r="D56" s="69"/>
      <c r="E56" s="70"/>
      <c r="F56" s="70"/>
      <c r="G56" s="70"/>
      <c r="H56" s="70"/>
      <c r="I56" s="70"/>
      <c r="J56" s="70"/>
      <c r="K56" s="71">
        <f>Table2[[#This Row],[Inherent Impact]]*Table2[[#This Row],[Inherent Likelihood]]</f>
        <v>0</v>
      </c>
      <c r="L56" s="72"/>
      <c r="M56" s="73"/>
      <c r="N56" s="74"/>
      <c r="O56" s="74"/>
      <c r="P56" s="75">
        <f>Table2[[#This Row],[Residual Impact]]*Table2[[#This Row],[Residual Likelihood]]</f>
        <v>0</v>
      </c>
      <c r="Q56" s="74"/>
      <c r="R56" s="76"/>
      <c r="S56" s="77"/>
      <c r="T56" s="78"/>
      <c r="U56" s="74"/>
      <c r="V56" s="74"/>
      <c r="W56" s="74"/>
      <c r="X56" s="74"/>
      <c r="Y56" s="77"/>
      <c r="Z56" s="77"/>
      <c r="AA56" s="77"/>
      <c r="AB56" s="77"/>
      <c r="AC56" s="79" t="str">
        <f>Table2[[#This Row],[Country / CCST]]&amp; "-"&amp;Table2[[#This Row],[Risk no:]]</f>
        <v>-47</v>
      </c>
    </row>
    <row r="57" spans="1:29" s="81" customFormat="1">
      <c r="A57" s="68">
        <v>48</v>
      </c>
      <c r="B57" s="69"/>
      <c r="C57" s="69"/>
      <c r="D57" s="69"/>
      <c r="E57" s="70"/>
      <c r="F57" s="70"/>
      <c r="G57" s="70"/>
      <c r="H57" s="70"/>
      <c r="I57" s="70"/>
      <c r="J57" s="70"/>
      <c r="K57" s="71">
        <f>Table2[[#This Row],[Inherent Impact]]*Table2[[#This Row],[Inherent Likelihood]]</f>
        <v>0</v>
      </c>
      <c r="L57" s="72"/>
      <c r="M57" s="73"/>
      <c r="N57" s="74"/>
      <c r="O57" s="74"/>
      <c r="P57" s="75">
        <f>Table2[[#This Row],[Residual Impact]]*Table2[[#This Row],[Residual Likelihood]]</f>
        <v>0</v>
      </c>
      <c r="Q57" s="74"/>
      <c r="R57" s="76"/>
      <c r="S57" s="77"/>
      <c r="T57" s="78"/>
      <c r="U57" s="74"/>
      <c r="V57" s="74"/>
      <c r="W57" s="74"/>
      <c r="X57" s="74"/>
      <c r="Y57" s="77"/>
      <c r="Z57" s="77"/>
      <c r="AA57" s="77"/>
      <c r="AB57" s="77"/>
      <c r="AC57" s="79" t="str">
        <f>Table2[[#This Row],[Country / CCST]]&amp; "-"&amp;Table2[[#This Row],[Risk no:]]</f>
        <v>-48</v>
      </c>
    </row>
    <row r="58" spans="1:29" s="81" customFormat="1">
      <c r="A58" s="68">
        <v>49</v>
      </c>
      <c r="B58" s="69"/>
      <c r="C58" s="69"/>
      <c r="D58" s="69"/>
      <c r="E58" s="70"/>
      <c r="F58" s="70"/>
      <c r="G58" s="70"/>
      <c r="H58" s="70"/>
      <c r="I58" s="70"/>
      <c r="J58" s="70"/>
      <c r="K58" s="71">
        <f>Table2[[#This Row],[Inherent Impact]]*Table2[[#This Row],[Inherent Likelihood]]</f>
        <v>0</v>
      </c>
      <c r="L58" s="72"/>
      <c r="M58" s="73"/>
      <c r="N58" s="74"/>
      <c r="O58" s="74"/>
      <c r="P58" s="75">
        <f>Table2[[#This Row],[Residual Impact]]*Table2[[#This Row],[Residual Likelihood]]</f>
        <v>0</v>
      </c>
      <c r="Q58" s="74"/>
      <c r="R58" s="76"/>
      <c r="S58" s="77"/>
      <c r="T58" s="78"/>
      <c r="U58" s="74"/>
      <c r="V58" s="74"/>
      <c r="W58" s="74"/>
      <c r="X58" s="74"/>
      <c r="Y58" s="77"/>
      <c r="Z58" s="77"/>
      <c r="AA58" s="77"/>
      <c r="AB58" s="77"/>
      <c r="AC58" s="79" t="str">
        <f>Table2[[#This Row],[Country / CCST]]&amp; "-"&amp;Table2[[#This Row],[Risk no:]]</f>
        <v>-49</v>
      </c>
    </row>
    <row r="59" spans="1:29" s="81" customFormat="1">
      <c r="A59" s="68">
        <v>50</v>
      </c>
      <c r="B59" s="69"/>
      <c r="C59" s="69"/>
      <c r="D59" s="69"/>
      <c r="E59" s="70"/>
      <c r="F59" s="70"/>
      <c r="G59" s="70"/>
      <c r="H59" s="70"/>
      <c r="I59" s="70"/>
      <c r="J59" s="70"/>
      <c r="K59" s="71">
        <f>Table2[[#This Row],[Inherent Impact]]*Table2[[#This Row],[Inherent Likelihood]]</f>
        <v>0</v>
      </c>
      <c r="L59" s="72"/>
      <c r="M59" s="73"/>
      <c r="N59" s="74"/>
      <c r="O59" s="74"/>
      <c r="P59" s="75">
        <f>Table2[[#This Row],[Residual Impact]]*Table2[[#This Row],[Residual Likelihood]]</f>
        <v>0</v>
      </c>
      <c r="Q59" s="91"/>
      <c r="R59" s="76"/>
      <c r="S59" s="77"/>
      <c r="T59" s="92"/>
      <c r="U59" s="91"/>
      <c r="V59" s="91"/>
      <c r="W59" s="91"/>
      <c r="X59" s="91"/>
      <c r="Y59" s="77"/>
      <c r="Z59" s="77"/>
      <c r="AA59" s="77"/>
      <c r="AB59" s="77"/>
      <c r="AC59" s="79" t="str">
        <f>Table2[[#This Row],[Country / CCST]]&amp; "-"&amp;Table2[[#This Row],[Risk no:]]</f>
        <v>-50</v>
      </c>
    </row>
    <row r="60" spans="1:29" s="81" customFormat="1">
      <c r="A60" s="68">
        <v>51</v>
      </c>
      <c r="B60" s="69"/>
      <c r="C60" s="69"/>
      <c r="D60" s="69"/>
      <c r="E60" s="70"/>
      <c r="F60" s="70"/>
      <c r="G60" s="70"/>
      <c r="H60" s="70"/>
      <c r="I60" s="70"/>
      <c r="J60" s="70"/>
      <c r="K60" s="71">
        <f>Table2[[#This Row],[Inherent Impact]]*Table2[[#This Row],[Inherent Likelihood]]</f>
        <v>0</v>
      </c>
      <c r="L60" s="72"/>
      <c r="M60" s="73"/>
      <c r="N60" s="74"/>
      <c r="O60" s="74"/>
      <c r="P60" s="75">
        <f>Table2[[#This Row],[Residual Impact]]*Table2[[#This Row],[Residual Likelihood]]</f>
        <v>0</v>
      </c>
      <c r="Q60" s="74"/>
      <c r="R60" s="76"/>
      <c r="S60" s="77"/>
      <c r="T60" s="78"/>
      <c r="U60" s="74"/>
      <c r="V60" s="74"/>
      <c r="W60" s="74"/>
      <c r="X60" s="74"/>
      <c r="Y60" s="77"/>
      <c r="Z60" s="77"/>
      <c r="AA60" s="77"/>
      <c r="AB60" s="77"/>
      <c r="AC60" s="79" t="str">
        <f>Table2[[#This Row],[Country / CCST]]&amp; "-"&amp;Table2[[#This Row],[Risk no:]]</f>
        <v>-51</v>
      </c>
    </row>
    <row r="61" spans="1:29" s="81" customFormat="1">
      <c r="A61" s="68">
        <v>52</v>
      </c>
      <c r="B61" s="69"/>
      <c r="C61" s="69"/>
      <c r="D61" s="69"/>
      <c r="E61" s="70"/>
      <c r="F61" s="70"/>
      <c r="G61" s="70"/>
      <c r="H61" s="70"/>
      <c r="I61" s="70"/>
      <c r="J61" s="70"/>
      <c r="K61" s="71">
        <f>Table2[[#This Row],[Inherent Impact]]*Table2[[#This Row],[Inherent Likelihood]]</f>
        <v>0</v>
      </c>
      <c r="L61" s="72"/>
      <c r="M61" s="73"/>
      <c r="N61" s="74"/>
      <c r="O61" s="74"/>
      <c r="P61" s="75">
        <f>Table2[[#This Row],[Residual Impact]]*Table2[[#This Row],[Residual Likelihood]]</f>
        <v>0</v>
      </c>
      <c r="Q61" s="74"/>
      <c r="R61" s="76"/>
      <c r="S61" s="77"/>
      <c r="T61" s="78"/>
      <c r="U61" s="74"/>
      <c r="V61" s="74"/>
      <c r="W61" s="74"/>
      <c r="X61" s="74"/>
      <c r="Y61" s="77"/>
      <c r="Z61" s="77"/>
      <c r="AA61" s="77"/>
      <c r="AB61" s="77"/>
      <c r="AC61" s="79" t="str">
        <f>Table2[[#This Row],[Country / CCST]]&amp; "-"&amp;Table2[[#This Row],[Risk no:]]</f>
        <v>-52</v>
      </c>
    </row>
    <row r="62" spans="1:29" s="81" customFormat="1">
      <c r="A62" s="68">
        <v>53</v>
      </c>
      <c r="B62" s="69"/>
      <c r="C62" s="69"/>
      <c r="D62" s="69"/>
      <c r="E62" s="70"/>
      <c r="F62" s="70"/>
      <c r="G62" s="70"/>
      <c r="H62" s="70"/>
      <c r="I62" s="70"/>
      <c r="J62" s="70"/>
      <c r="K62" s="71">
        <f>Table2[[#This Row],[Inherent Impact]]*Table2[[#This Row],[Inherent Likelihood]]</f>
        <v>0</v>
      </c>
      <c r="L62" s="72"/>
      <c r="M62" s="73"/>
      <c r="N62" s="74"/>
      <c r="O62" s="74"/>
      <c r="P62" s="75">
        <f>Table2[[#This Row],[Residual Impact]]*Table2[[#This Row],[Residual Likelihood]]</f>
        <v>0</v>
      </c>
      <c r="Q62" s="74"/>
      <c r="R62" s="76"/>
      <c r="S62" s="77"/>
      <c r="T62" s="78"/>
      <c r="U62" s="74"/>
      <c r="V62" s="74"/>
      <c r="W62" s="74"/>
      <c r="X62" s="74"/>
      <c r="Y62" s="77"/>
      <c r="Z62" s="77"/>
      <c r="AA62" s="77"/>
      <c r="AB62" s="77"/>
      <c r="AC62" s="79" t="str">
        <f>Table2[[#This Row],[Country / CCST]]&amp; "-"&amp;Table2[[#This Row],[Risk no:]]</f>
        <v>-53</v>
      </c>
    </row>
    <row r="63" spans="1:29" s="81" customFormat="1">
      <c r="A63" s="68">
        <v>54</v>
      </c>
      <c r="B63" s="69"/>
      <c r="C63" s="69"/>
      <c r="D63" s="69"/>
      <c r="E63" s="70"/>
      <c r="F63" s="70"/>
      <c r="G63" s="70"/>
      <c r="H63" s="70"/>
      <c r="I63" s="70"/>
      <c r="J63" s="70"/>
      <c r="K63" s="71">
        <f>Table2[[#This Row],[Inherent Impact]]*Table2[[#This Row],[Inherent Likelihood]]</f>
        <v>0</v>
      </c>
      <c r="L63" s="72"/>
      <c r="M63" s="73"/>
      <c r="N63" s="74"/>
      <c r="O63" s="74"/>
      <c r="P63" s="75">
        <f>Table2[[#This Row],[Residual Impact]]*Table2[[#This Row],[Residual Likelihood]]</f>
        <v>0</v>
      </c>
      <c r="Q63" s="74"/>
      <c r="R63" s="76"/>
      <c r="S63" s="77"/>
      <c r="T63" s="78"/>
      <c r="U63" s="74"/>
      <c r="V63" s="74"/>
      <c r="W63" s="74"/>
      <c r="X63" s="74"/>
      <c r="Y63" s="77"/>
      <c r="Z63" s="77"/>
      <c r="AA63" s="77"/>
      <c r="AB63" s="77"/>
      <c r="AC63" s="79" t="str">
        <f>Table2[[#This Row],[Country / CCST]]&amp; "-"&amp;Table2[[#This Row],[Risk no:]]</f>
        <v>-54</v>
      </c>
    </row>
    <row r="64" spans="1:29" s="81" customFormat="1">
      <c r="A64" s="68">
        <v>55</v>
      </c>
      <c r="B64" s="69"/>
      <c r="C64" s="69"/>
      <c r="D64" s="69"/>
      <c r="E64" s="70"/>
      <c r="F64" s="70"/>
      <c r="G64" s="70"/>
      <c r="H64" s="70"/>
      <c r="I64" s="70"/>
      <c r="J64" s="70"/>
      <c r="K64" s="71">
        <f>Table2[[#This Row],[Inherent Impact]]*Table2[[#This Row],[Inherent Likelihood]]</f>
        <v>0</v>
      </c>
      <c r="L64" s="72"/>
      <c r="M64" s="73"/>
      <c r="N64" s="74"/>
      <c r="O64" s="74"/>
      <c r="P64" s="75">
        <f>Table2[[#This Row],[Residual Impact]]*Table2[[#This Row],[Residual Likelihood]]</f>
        <v>0</v>
      </c>
      <c r="Q64" s="74"/>
      <c r="R64" s="76"/>
      <c r="S64" s="77"/>
      <c r="T64" s="78"/>
      <c r="U64" s="74"/>
      <c r="V64" s="74"/>
      <c r="W64" s="74"/>
      <c r="X64" s="74"/>
      <c r="Y64" s="77"/>
      <c r="Z64" s="77"/>
      <c r="AA64" s="77"/>
      <c r="AB64" s="77"/>
      <c r="AC64" s="79" t="str">
        <f>Table2[[#This Row],[Country / CCST]]&amp; "-"&amp;Table2[[#This Row],[Risk no:]]</f>
        <v>-55</v>
      </c>
    </row>
    <row r="65" spans="1:29" s="81" customFormat="1">
      <c r="A65" s="68">
        <v>56</v>
      </c>
      <c r="B65" s="69"/>
      <c r="C65" s="69"/>
      <c r="D65" s="69"/>
      <c r="E65" s="70"/>
      <c r="F65" s="70"/>
      <c r="G65" s="70"/>
      <c r="H65" s="70"/>
      <c r="I65" s="70"/>
      <c r="J65" s="70"/>
      <c r="K65" s="71">
        <f>Table2[[#This Row],[Inherent Impact]]*Table2[[#This Row],[Inherent Likelihood]]</f>
        <v>0</v>
      </c>
      <c r="L65" s="72"/>
      <c r="M65" s="73"/>
      <c r="N65" s="74"/>
      <c r="O65" s="74"/>
      <c r="P65" s="75">
        <f>Table2[[#This Row],[Residual Impact]]*Table2[[#This Row],[Residual Likelihood]]</f>
        <v>0</v>
      </c>
      <c r="Q65" s="74"/>
      <c r="R65" s="76"/>
      <c r="S65" s="77"/>
      <c r="T65" s="78"/>
      <c r="U65" s="74"/>
      <c r="V65" s="74"/>
      <c r="W65" s="74"/>
      <c r="X65" s="74"/>
      <c r="Y65" s="77"/>
      <c r="Z65" s="77"/>
      <c r="AA65" s="77"/>
      <c r="AB65" s="77"/>
      <c r="AC65" s="79" t="str">
        <f>Table2[[#This Row],[Country / CCST]]&amp; "-"&amp;Table2[[#This Row],[Risk no:]]</f>
        <v>-56</v>
      </c>
    </row>
    <row r="66" spans="1:29" s="81" customFormat="1">
      <c r="A66" s="68">
        <v>57</v>
      </c>
      <c r="B66" s="69"/>
      <c r="C66" s="69"/>
      <c r="D66" s="69"/>
      <c r="E66" s="70"/>
      <c r="F66" s="70"/>
      <c r="G66" s="70"/>
      <c r="H66" s="70"/>
      <c r="I66" s="70"/>
      <c r="J66" s="70"/>
      <c r="K66" s="71">
        <f>Table2[[#This Row],[Inherent Impact]]*Table2[[#This Row],[Inherent Likelihood]]</f>
        <v>0</v>
      </c>
      <c r="L66" s="72"/>
      <c r="M66" s="73"/>
      <c r="N66" s="74"/>
      <c r="O66" s="74"/>
      <c r="P66" s="75">
        <f>Table2[[#This Row],[Residual Impact]]*Table2[[#This Row],[Residual Likelihood]]</f>
        <v>0</v>
      </c>
      <c r="Q66" s="74"/>
      <c r="R66" s="76"/>
      <c r="S66" s="77"/>
      <c r="T66" s="78"/>
      <c r="U66" s="74"/>
      <c r="V66" s="74"/>
      <c r="W66" s="74"/>
      <c r="X66" s="74"/>
      <c r="Y66" s="77"/>
      <c r="Z66" s="77"/>
      <c r="AA66" s="77"/>
      <c r="AB66" s="77"/>
      <c r="AC66" s="79" t="str">
        <f>Table2[[#This Row],[Country / CCST]]&amp; "-"&amp;Table2[[#This Row],[Risk no:]]</f>
        <v>-57</v>
      </c>
    </row>
    <row r="67" spans="1:29" s="81" customFormat="1">
      <c r="A67" s="68">
        <v>58</v>
      </c>
      <c r="B67" s="69"/>
      <c r="C67" s="69"/>
      <c r="D67" s="69"/>
      <c r="E67" s="70"/>
      <c r="F67" s="70"/>
      <c r="G67" s="70"/>
      <c r="H67" s="70"/>
      <c r="I67" s="70"/>
      <c r="J67" s="70"/>
      <c r="K67" s="71">
        <f>Table2[[#This Row],[Inherent Impact]]*Table2[[#This Row],[Inherent Likelihood]]</f>
        <v>0</v>
      </c>
      <c r="L67" s="72"/>
      <c r="M67" s="73"/>
      <c r="N67" s="74"/>
      <c r="O67" s="74"/>
      <c r="P67" s="75">
        <f>Table2[[#This Row],[Residual Impact]]*Table2[[#This Row],[Residual Likelihood]]</f>
        <v>0</v>
      </c>
      <c r="Q67" s="74"/>
      <c r="R67" s="76"/>
      <c r="S67" s="77"/>
      <c r="T67" s="78"/>
      <c r="U67" s="74"/>
      <c r="V67" s="74"/>
      <c r="W67" s="74"/>
      <c r="X67" s="74"/>
      <c r="Y67" s="77"/>
      <c r="Z67" s="77"/>
      <c r="AA67" s="77"/>
      <c r="AB67" s="77"/>
      <c r="AC67" s="79" t="str">
        <f>Table2[[#This Row],[Country / CCST]]&amp; "-"&amp;Table2[[#This Row],[Risk no:]]</f>
        <v>-58</v>
      </c>
    </row>
    <row r="68" spans="1:29" s="81" customFormat="1">
      <c r="A68" s="68">
        <v>59</v>
      </c>
      <c r="B68" s="69"/>
      <c r="C68" s="69"/>
      <c r="D68" s="69"/>
      <c r="E68" s="70"/>
      <c r="F68" s="70"/>
      <c r="G68" s="70"/>
      <c r="H68" s="70"/>
      <c r="I68" s="70"/>
      <c r="J68" s="70"/>
      <c r="K68" s="71">
        <f>Table2[[#This Row],[Inherent Impact]]*Table2[[#This Row],[Inherent Likelihood]]</f>
        <v>0</v>
      </c>
      <c r="L68" s="72"/>
      <c r="M68" s="73"/>
      <c r="N68" s="74"/>
      <c r="O68" s="74"/>
      <c r="P68" s="75">
        <f>Table2[[#This Row],[Residual Impact]]*Table2[[#This Row],[Residual Likelihood]]</f>
        <v>0</v>
      </c>
      <c r="Q68" s="74"/>
      <c r="R68" s="76"/>
      <c r="S68" s="77"/>
      <c r="T68" s="78"/>
      <c r="U68" s="74"/>
      <c r="V68" s="74"/>
      <c r="W68" s="74"/>
      <c r="X68" s="74"/>
      <c r="Y68" s="77"/>
      <c r="Z68" s="77"/>
      <c r="AA68" s="77"/>
      <c r="AB68" s="77"/>
      <c r="AC68" s="79" t="str">
        <f>Table2[[#This Row],[Country / CCST]]&amp; "-"&amp;Table2[[#This Row],[Risk no:]]</f>
        <v>-59</v>
      </c>
    </row>
    <row r="69" spans="1:29" s="81" customFormat="1">
      <c r="A69" s="68">
        <v>60</v>
      </c>
      <c r="B69" s="69"/>
      <c r="C69" s="69"/>
      <c r="D69" s="69"/>
      <c r="E69" s="70"/>
      <c r="F69" s="70"/>
      <c r="G69" s="70"/>
      <c r="H69" s="70"/>
      <c r="I69" s="70"/>
      <c r="J69" s="70"/>
      <c r="K69" s="71">
        <f>Table2[[#This Row],[Inherent Impact]]*Table2[[#This Row],[Inherent Likelihood]]</f>
        <v>0</v>
      </c>
      <c r="L69" s="72"/>
      <c r="M69" s="73"/>
      <c r="N69" s="74"/>
      <c r="O69" s="74"/>
      <c r="P69" s="75">
        <f>Table2[[#This Row],[Residual Impact]]*Table2[[#This Row],[Residual Likelihood]]</f>
        <v>0</v>
      </c>
      <c r="Q69" s="74"/>
      <c r="R69" s="76"/>
      <c r="S69" s="77"/>
      <c r="T69" s="78"/>
      <c r="U69" s="74"/>
      <c r="V69" s="74"/>
      <c r="W69" s="74"/>
      <c r="X69" s="74"/>
      <c r="Y69" s="77"/>
      <c r="Z69" s="77"/>
      <c r="AA69" s="77"/>
      <c r="AB69" s="77"/>
      <c r="AC69" s="79" t="str">
        <f>Table2[[#This Row],[Country / CCST]]&amp; "-"&amp;Table2[[#This Row],[Risk no:]]</f>
        <v>-60</v>
      </c>
    </row>
    <row r="70" spans="1:29" s="81" customFormat="1">
      <c r="A70" s="68">
        <v>61</v>
      </c>
      <c r="B70" s="69"/>
      <c r="C70" s="69"/>
      <c r="D70" s="69"/>
      <c r="E70" s="70"/>
      <c r="F70" s="70"/>
      <c r="G70" s="70"/>
      <c r="H70" s="70"/>
      <c r="I70" s="70"/>
      <c r="J70" s="70"/>
      <c r="K70" s="71">
        <f>Table2[[#This Row],[Inherent Impact]]*Table2[[#This Row],[Inherent Likelihood]]</f>
        <v>0</v>
      </c>
      <c r="L70" s="72"/>
      <c r="M70" s="73"/>
      <c r="N70" s="74"/>
      <c r="O70" s="74"/>
      <c r="P70" s="75">
        <f>Table2[[#This Row],[Residual Impact]]*Table2[[#This Row],[Residual Likelihood]]</f>
        <v>0</v>
      </c>
      <c r="Q70" s="74"/>
      <c r="R70" s="76"/>
      <c r="S70" s="77"/>
      <c r="T70" s="78"/>
      <c r="U70" s="74"/>
      <c r="V70" s="74"/>
      <c r="W70" s="74"/>
      <c r="X70" s="74"/>
      <c r="Y70" s="77"/>
      <c r="Z70" s="77"/>
      <c r="AA70" s="77"/>
      <c r="AB70" s="77"/>
      <c r="AC70" s="79" t="str">
        <f>Table2[[#This Row],[Country / CCST]]&amp; "-"&amp;Table2[[#This Row],[Risk no:]]</f>
        <v>-61</v>
      </c>
    </row>
    <row r="71" spans="1:29" s="81" customFormat="1">
      <c r="A71" s="68">
        <v>62</v>
      </c>
      <c r="B71" s="69"/>
      <c r="C71" s="69"/>
      <c r="D71" s="69"/>
      <c r="E71" s="70"/>
      <c r="F71" s="70"/>
      <c r="G71" s="70"/>
      <c r="H71" s="70"/>
      <c r="I71" s="70"/>
      <c r="J71" s="70"/>
      <c r="K71" s="71">
        <f>Table2[[#This Row],[Inherent Impact]]*Table2[[#This Row],[Inherent Likelihood]]</f>
        <v>0</v>
      </c>
      <c r="L71" s="72"/>
      <c r="M71" s="73"/>
      <c r="N71" s="74"/>
      <c r="O71" s="74"/>
      <c r="P71" s="75">
        <f>Table2[[#This Row],[Residual Impact]]*Table2[[#This Row],[Residual Likelihood]]</f>
        <v>0</v>
      </c>
      <c r="Q71" s="74"/>
      <c r="R71" s="76"/>
      <c r="S71" s="77"/>
      <c r="T71" s="78"/>
      <c r="U71" s="74"/>
      <c r="V71" s="74"/>
      <c r="W71" s="74"/>
      <c r="X71" s="74"/>
      <c r="Y71" s="77"/>
      <c r="Z71" s="77"/>
      <c r="AA71" s="77"/>
      <c r="AB71" s="77"/>
      <c r="AC71" s="79" t="str">
        <f>Table2[[#This Row],[Country / CCST]]&amp; "-"&amp;Table2[[#This Row],[Risk no:]]</f>
        <v>-62</v>
      </c>
    </row>
    <row r="72" spans="1:29" s="81" customFormat="1">
      <c r="A72" s="68">
        <v>63</v>
      </c>
      <c r="B72" s="69"/>
      <c r="C72" s="69"/>
      <c r="D72" s="69"/>
      <c r="E72" s="70"/>
      <c r="F72" s="70"/>
      <c r="G72" s="70"/>
      <c r="H72" s="70"/>
      <c r="I72" s="70"/>
      <c r="J72" s="70"/>
      <c r="K72" s="71">
        <f>Table2[[#This Row],[Inherent Impact]]*Table2[[#This Row],[Inherent Likelihood]]</f>
        <v>0</v>
      </c>
      <c r="L72" s="72"/>
      <c r="M72" s="73"/>
      <c r="N72" s="74"/>
      <c r="O72" s="74"/>
      <c r="P72" s="75">
        <f>Table2[[#This Row],[Residual Impact]]*Table2[[#This Row],[Residual Likelihood]]</f>
        <v>0</v>
      </c>
      <c r="Q72" s="74"/>
      <c r="R72" s="76"/>
      <c r="S72" s="77"/>
      <c r="T72" s="78"/>
      <c r="U72" s="74"/>
      <c r="V72" s="74"/>
      <c r="W72" s="74"/>
      <c r="X72" s="74"/>
      <c r="Y72" s="77"/>
      <c r="Z72" s="77"/>
      <c r="AA72" s="77"/>
      <c r="AB72" s="77"/>
      <c r="AC72" s="79" t="str">
        <f>Table2[[#This Row],[Country / CCST]]&amp; "-"&amp;Table2[[#This Row],[Risk no:]]</f>
        <v>-63</v>
      </c>
    </row>
    <row r="73" spans="1:29" s="81" customFormat="1">
      <c r="A73" s="68">
        <v>64</v>
      </c>
      <c r="B73" s="69"/>
      <c r="C73" s="69"/>
      <c r="D73" s="69"/>
      <c r="E73" s="70"/>
      <c r="F73" s="70"/>
      <c r="G73" s="70"/>
      <c r="H73" s="70"/>
      <c r="I73" s="70"/>
      <c r="J73" s="70"/>
      <c r="K73" s="71">
        <f>Table2[[#This Row],[Inherent Impact]]*Table2[[#This Row],[Inherent Likelihood]]</f>
        <v>0</v>
      </c>
      <c r="L73" s="72"/>
      <c r="M73" s="73"/>
      <c r="N73" s="74"/>
      <c r="O73" s="74"/>
      <c r="P73" s="75">
        <f>Table2[[#This Row],[Residual Impact]]*Table2[[#This Row],[Residual Likelihood]]</f>
        <v>0</v>
      </c>
      <c r="Q73" s="74"/>
      <c r="R73" s="76"/>
      <c r="S73" s="77"/>
      <c r="T73" s="78"/>
      <c r="U73" s="74"/>
      <c r="V73" s="74"/>
      <c r="W73" s="74"/>
      <c r="X73" s="74"/>
      <c r="Y73" s="77"/>
      <c r="Z73" s="77"/>
      <c r="AA73" s="77"/>
      <c r="AB73" s="77"/>
      <c r="AC73" s="79" t="str">
        <f>Table2[[#This Row],[Country / CCST]]&amp; "-"&amp;Table2[[#This Row],[Risk no:]]</f>
        <v>-64</v>
      </c>
    </row>
    <row r="74" spans="1:29" s="81" customFormat="1">
      <c r="A74" s="68">
        <v>65</v>
      </c>
      <c r="B74" s="69"/>
      <c r="C74" s="69"/>
      <c r="D74" s="69"/>
      <c r="E74" s="70"/>
      <c r="F74" s="70"/>
      <c r="G74" s="70"/>
      <c r="H74" s="70"/>
      <c r="I74" s="70"/>
      <c r="J74" s="70"/>
      <c r="K74" s="71">
        <f>Table2[[#This Row],[Inherent Impact]]*Table2[[#This Row],[Inherent Likelihood]]</f>
        <v>0</v>
      </c>
      <c r="L74" s="72"/>
      <c r="M74" s="73"/>
      <c r="N74" s="74"/>
      <c r="O74" s="74"/>
      <c r="P74" s="75">
        <f>Table2[[#This Row],[Residual Impact]]*Table2[[#This Row],[Residual Likelihood]]</f>
        <v>0</v>
      </c>
      <c r="Q74" s="74"/>
      <c r="R74" s="76"/>
      <c r="S74" s="77"/>
      <c r="T74" s="78"/>
      <c r="U74" s="74"/>
      <c r="V74" s="74"/>
      <c r="W74" s="74"/>
      <c r="X74" s="74"/>
      <c r="Y74" s="77"/>
      <c r="Z74" s="77"/>
      <c r="AA74" s="77"/>
      <c r="AB74" s="77"/>
      <c r="AC74" s="79" t="str">
        <f>Table2[[#This Row],[Country / CCST]]&amp; "-"&amp;Table2[[#This Row],[Risk no:]]</f>
        <v>-65</v>
      </c>
    </row>
    <row r="75" spans="1:29" s="81" customFormat="1">
      <c r="A75" s="68">
        <v>66</v>
      </c>
      <c r="B75" s="69"/>
      <c r="C75" s="69"/>
      <c r="D75" s="69"/>
      <c r="E75" s="70"/>
      <c r="F75" s="70"/>
      <c r="G75" s="70"/>
      <c r="H75" s="70"/>
      <c r="I75" s="70"/>
      <c r="J75" s="70"/>
      <c r="K75" s="71">
        <f>Table2[[#This Row],[Inherent Impact]]*Table2[[#This Row],[Inherent Likelihood]]</f>
        <v>0</v>
      </c>
      <c r="L75" s="72"/>
      <c r="M75" s="73"/>
      <c r="N75" s="74"/>
      <c r="O75" s="74"/>
      <c r="P75" s="75">
        <f>Table2[[#This Row],[Residual Impact]]*Table2[[#This Row],[Residual Likelihood]]</f>
        <v>0</v>
      </c>
      <c r="Q75" s="74"/>
      <c r="R75" s="76"/>
      <c r="S75" s="77"/>
      <c r="T75" s="78"/>
      <c r="U75" s="74"/>
      <c r="V75" s="74"/>
      <c r="W75" s="74"/>
      <c r="X75" s="74"/>
      <c r="Y75" s="77"/>
      <c r="Z75" s="77"/>
      <c r="AA75" s="77"/>
      <c r="AB75" s="77"/>
      <c r="AC75" s="79" t="str">
        <f>Table2[[#This Row],[Country / CCST]]&amp; "-"&amp;Table2[[#This Row],[Risk no:]]</f>
        <v>-66</v>
      </c>
    </row>
    <row r="76" spans="1:29" s="81" customFormat="1">
      <c r="A76" s="68">
        <v>67</v>
      </c>
      <c r="B76" s="69"/>
      <c r="C76" s="69"/>
      <c r="D76" s="69"/>
      <c r="E76" s="70"/>
      <c r="F76" s="70"/>
      <c r="G76" s="70"/>
      <c r="H76" s="70"/>
      <c r="I76" s="70"/>
      <c r="J76" s="70"/>
      <c r="K76" s="71">
        <f>Table2[[#This Row],[Inherent Impact]]*Table2[[#This Row],[Inherent Likelihood]]</f>
        <v>0</v>
      </c>
      <c r="L76" s="72"/>
      <c r="M76" s="73"/>
      <c r="N76" s="74"/>
      <c r="O76" s="74"/>
      <c r="P76" s="75">
        <f>Table2[[#This Row],[Residual Impact]]*Table2[[#This Row],[Residual Likelihood]]</f>
        <v>0</v>
      </c>
      <c r="Q76" s="74"/>
      <c r="R76" s="76"/>
      <c r="S76" s="77"/>
      <c r="T76" s="78"/>
      <c r="U76" s="74"/>
      <c r="V76" s="74"/>
      <c r="W76" s="74"/>
      <c r="X76" s="74"/>
      <c r="Y76" s="77"/>
      <c r="Z76" s="77"/>
      <c r="AA76" s="77"/>
      <c r="AB76" s="77"/>
      <c r="AC76" s="79" t="str">
        <f>Table2[[#This Row],[Country / CCST]]&amp; "-"&amp;Table2[[#This Row],[Risk no:]]</f>
        <v>-67</v>
      </c>
    </row>
    <row r="77" spans="1:29" s="81" customFormat="1">
      <c r="A77" s="68">
        <v>68</v>
      </c>
      <c r="B77" s="69"/>
      <c r="C77" s="69"/>
      <c r="D77" s="69"/>
      <c r="E77" s="70"/>
      <c r="F77" s="70"/>
      <c r="G77" s="70"/>
      <c r="H77" s="70"/>
      <c r="I77" s="70"/>
      <c r="J77" s="70"/>
      <c r="K77" s="71">
        <f>Table2[[#This Row],[Inherent Impact]]*Table2[[#This Row],[Inherent Likelihood]]</f>
        <v>0</v>
      </c>
      <c r="L77" s="72"/>
      <c r="M77" s="73"/>
      <c r="N77" s="74"/>
      <c r="O77" s="74"/>
      <c r="P77" s="75">
        <f>Table2[[#This Row],[Residual Impact]]*Table2[[#This Row],[Residual Likelihood]]</f>
        <v>0</v>
      </c>
      <c r="Q77" s="74"/>
      <c r="R77" s="76"/>
      <c r="S77" s="77"/>
      <c r="T77" s="78"/>
      <c r="U77" s="74"/>
      <c r="V77" s="74"/>
      <c r="W77" s="74"/>
      <c r="X77" s="74"/>
      <c r="Y77" s="77"/>
      <c r="Z77" s="77"/>
      <c r="AA77" s="77"/>
      <c r="AB77" s="77"/>
      <c r="AC77" s="79" t="str">
        <f>Table2[[#This Row],[Country / CCST]]&amp; "-"&amp;Table2[[#This Row],[Risk no:]]</f>
        <v>-68</v>
      </c>
    </row>
    <row r="78" spans="1:29" s="81" customFormat="1">
      <c r="A78" s="68">
        <v>69</v>
      </c>
      <c r="B78" s="69"/>
      <c r="C78" s="69"/>
      <c r="D78" s="69"/>
      <c r="E78" s="70"/>
      <c r="F78" s="70"/>
      <c r="G78" s="70"/>
      <c r="H78" s="70"/>
      <c r="I78" s="70"/>
      <c r="J78" s="70"/>
      <c r="K78" s="71">
        <f>Table2[[#This Row],[Inherent Impact]]*Table2[[#This Row],[Inherent Likelihood]]</f>
        <v>0</v>
      </c>
      <c r="L78" s="72"/>
      <c r="M78" s="73"/>
      <c r="N78" s="74"/>
      <c r="O78" s="74"/>
      <c r="P78" s="75">
        <f>Table2[[#This Row],[Residual Impact]]*Table2[[#This Row],[Residual Likelihood]]</f>
        <v>0</v>
      </c>
      <c r="Q78" s="74"/>
      <c r="R78" s="76"/>
      <c r="S78" s="77"/>
      <c r="T78" s="78"/>
      <c r="U78" s="74"/>
      <c r="V78" s="74"/>
      <c r="W78" s="74"/>
      <c r="X78" s="74"/>
      <c r="Y78" s="77"/>
      <c r="Z78" s="77"/>
      <c r="AA78" s="77"/>
      <c r="AB78" s="77"/>
      <c r="AC78" s="79" t="str">
        <f>Table2[[#This Row],[Country / CCST]]&amp; "-"&amp;Table2[[#This Row],[Risk no:]]</f>
        <v>-69</v>
      </c>
    </row>
    <row r="79" spans="1:29" s="81" customFormat="1">
      <c r="A79" s="68">
        <v>70</v>
      </c>
      <c r="B79" s="69"/>
      <c r="C79" s="69"/>
      <c r="D79" s="69"/>
      <c r="E79" s="70"/>
      <c r="F79" s="70"/>
      <c r="G79" s="70"/>
      <c r="H79" s="70"/>
      <c r="I79" s="70"/>
      <c r="J79" s="70"/>
      <c r="K79" s="71">
        <f>Table2[[#This Row],[Inherent Impact]]*Table2[[#This Row],[Inherent Likelihood]]</f>
        <v>0</v>
      </c>
      <c r="L79" s="72"/>
      <c r="M79" s="73"/>
      <c r="N79" s="74"/>
      <c r="O79" s="74"/>
      <c r="P79" s="75">
        <f>Table2[[#This Row],[Residual Impact]]*Table2[[#This Row],[Residual Likelihood]]</f>
        <v>0</v>
      </c>
      <c r="Q79" s="74"/>
      <c r="R79" s="76"/>
      <c r="S79" s="77"/>
      <c r="T79" s="78"/>
      <c r="U79" s="74"/>
      <c r="V79" s="74"/>
      <c r="W79" s="74"/>
      <c r="X79" s="74"/>
      <c r="Y79" s="77"/>
      <c r="Z79" s="77"/>
      <c r="AA79" s="77"/>
      <c r="AB79" s="77"/>
      <c r="AC79" s="79" t="str">
        <f>Table2[[#This Row],[Country / CCST]]&amp; "-"&amp;Table2[[#This Row],[Risk no:]]</f>
        <v>-70</v>
      </c>
    </row>
    <row r="80" spans="1:29" s="81" customFormat="1">
      <c r="A80" s="68">
        <v>71</v>
      </c>
      <c r="B80" s="69"/>
      <c r="C80" s="69"/>
      <c r="D80" s="69"/>
      <c r="E80" s="70"/>
      <c r="F80" s="70"/>
      <c r="G80" s="70"/>
      <c r="H80" s="70"/>
      <c r="I80" s="70"/>
      <c r="J80" s="70"/>
      <c r="K80" s="71">
        <f>Table2[[#This Row],[Inherent Impact]]*Table2[[#This Row],[Inherent Likelihood]]</f>
        <v>0</v>
      </c>
      <c r="L80" s="72"/>
      <c r="M80" s="73"/>
      <c r="N80" s="74"/>
      <c r="O80" s="74"/>
      <c r="P80" s="75">
        <f>Table2[[#This Row],[Residual Impact]]*Table2[[#This Row],[Residual Likelihood]]</f>
        <v>0</v>
      </c>
      <c r="Q80" s="74"/>
      <c r="R80" s="76"/>
      <c r="S80" s="77"/>
      <c r="T80" s="78"/>
      <c r="U80" s="74"/>
      <c r="V80" s="74"/>
      <c r="W80" s="74"/>
      <c r="X80" s="74"/>
      <c r="Y80" s="77"/>
      <c r="Z80" s="77"/>
      <c r="AA80" s="77"/>
      <c r="AB80" s="77"/>
      <c r="AC80" s="79" t="str">
        <f>Table2[[#This Row],[Country / CCST]]&amp; "-"&amp;Table2[[#This Row],[Risk no:]]</f>
        <v>-71</v>
      </c>
    </row>
    <row r="81" spans="1:29" s="81" customFormat="1">
      <c r="A81" s="68">
        <v>72</v>
      </c>
      <c r="B81" s="69"/>
      <c r="C81" s="69"/>
      <c r="D81" s="69"/>
      <c r="E81" s="70"/>
      <c r="F81" s="70"/>
      <c r="G81" s="70"/>
      <c r="H81" s="70"/>
      <c r="I81" s="70"/>
      <c r="J81" s="70"/>
      <c r="K81" s="71">
        <f>Table2[[#This Row],[Inherent Impact]]*Table2[[#This Row],[Inherent Likelihood]]</f>
        <v>0</v>
      </c>
      <c r="L81" s="72"/>
      <c r="M81" s="73"/>
      <c r="N81" s="74"/>
      <c r="O81" s="74"/>
      <c r="P81" s="75">
        <f>Table2[[#This Row],[Residual Impact]]*Table2[[#This Row],[Residual Likelihood]]</f>
        <v>0</v>
      </c>
      <c r="Q81" s="74"/>
      <c r="R81" s="76"/>
      <c r="S81" s="77"/>
      <c r="T81" s="78"/>
      <c r="U81" s="74"/>
      <c r="V81" s="74"/>
      <c r="W81" s="74"/>
      <c r="X81" s="74"/>
      <c r="Y81" s="77"/>
      <c r="Z81" s="77"/>
      <c r="AA81" s="77"/>
      <c r="AB81" s="77"/>
      <c r="AC81" s="79" t="str">
        <f>Table2[[#This Row],[Country / CCST]]&amp; "-"&amp;Table2[[#This Row],[Risk no:]]</f>
        <v>-72</v>
      </c>
    </row>
    <row r="82" spans="1:29" s="81" customFormat="1">
      <c r="A82" s="68">
        <v>73</v>
      </c>
      <c r="B82" s="69"/>
      <c r="C82" s="69"/>
      <c r="D82" s="69"/>
      <c r="E82" s="70"/>
      <c r="F82" s="70"/>
      <c r="G82" s="70"/>
      <c r="H82" s="70"/>
      <c r="I82" s="70"/>
      <c r="J82" s="70"/>
      <c r="K82" s="71">
        <f>Table2[[#This Row],[Inherent Impact]]*Table2[[#This Row],[Inherent Likelihood]]</f>
        <v>0</v>
      </c>
      <c r="L82" s="72"/>
      <c r="M82" s="73"/>
      <c r="N82" s="74"/>
      <c r="O82" s="74"/>
      <c r="P82" s="75">
        <f>Table2[[#This Row],[Residual Impact]]*Table2[[#This Row],[Residual Likelihood]]</f>
        <v>0</v>
      </c>
      <c r="Q82" s="74"/>
      <c r="R82" s="76"/>
      <c r="S82" s="77"/>
      <c r="T82" s="78"/>
      <c r="U82" s="74"/>
      <c r="V82" s="74"/>
      <c r="W82" s="74"/>
      <c r="X82" s="74"/>
      <c r="Y82" s="77"/>
      <c r="Z82" s="77"/>
      <c r="AA82" s="77"/>
      <c r="AB82" s="77"/>
      <c r="AC82" s="79" t="str">
        <f>Table2[[#This Row],[Country / CCST]]&amp; "-"&amp;Table2[[#This Row],[Risk no:]]</f>
        <v>-73</v>
      </c>
    </row>
    <row r="83" spans="1:29" s="81" customFormat="1">
      <c r="A83" s="68">
        <v>74</v>
      </c>
      <c r="B83" s="69"/>
      <c r="C83" s="69"/>
      <c r="D83" s="69"/>
      <c r="E83" s="70"/>
      <c r="F83" s="70"/>
      <c r="G83" s="70"/>
      <c r="H83" s="70"/>
      <c r="I83" s="70"/>
      <c r="J83" s="70"/>
      <c r="K83" s="71">
        <f>Table2[[#This Row],[Inherent Impact]]*Table2[[#This Row],[Inherent Likelihood]]</f>
        <v>0</v>
      </c>
      <c r="L83" s="72"/>
      <c r="M83" s="73"/>
      <c r="N83" s="74"/>
      <c r="O83" s="74"/>
      <c r="P83" s="75">
        <f>Table2[[#This Row],[Residual Impact]]*Table2[[#This Row],[Residual Likelihood]]</f>
        <v>0</v>
      </c>
      <c r="Q83" s="74"/>
      <c r="R83" s="76"/>
      <c r="S83" s="77"/>
      <c r="T83" s="78"/>
      <c r="U83" s="74"/>
      <c r="V83" s="74"/>
      <c r="W83" s="74"/>
      <c r="X83" s="74"/>
      <c r="Y83" s="77"/>
      <c r="Z83" s="77"/>
      <c r="AA83" s="77"/>
      <c r="AB83" s="77"/>
      <c r="AC83" s="79" t="str">
        <f>Table2[[#This Row],[Country / CCST]]&amp; "-"&amp;Table2[[#This Row],[Risk no:]]</f>
        <v>-74</v>
      </c>
    </row>
    <row r="84" spans="1:29" s="81" customFormat="1">
      <c r="A84" s="68">
        <v>75</v>
      </c>
      <c r="B84" s="69"/>
      <c r="C84" s="69"/>
      <c r="D84" s="69"/>
      <c r="E84" s="70"/>
      <c r="F84" s="70"/>
      <c r="G84" s="70"/>
      <c r="H84" s="70"/>
      <c r="I84" s="70"/>
      <c r="J84" s="70"/>
      <c r="K84" s="71">
        <f>Table2[[#This Row],[Inherent Impact]]*Table2[[#This Row],[Inherent Likelihood]]</f>
        <v>0</v>
      </c>
      <c r="L84" s="72"/>
      <c r="M84" s="73"/>
      <c r="N84" s="74"/>
      <c r="O84" s="74"/>
      <c r="P84" s="75">
        <f>Table2[[#This Row],[Residual Impact]]*Table2[[#This Row],[Residual Likelihood]]</f>
        <v>0</v>
      </c>
      <c r="Q84" s="74"/>
      <c r="R84" s="76"/>
      <c r="S84" s="77"/>
      <c r="T84" s="78"/>
      <c r="U84" s="74"/>
      <c r="V84" s="74"/>
      <c r="W84" s="74"/>
      <c r="X84" s="74"/>
      <c r="Y84" s="77"/>
      <c r="Z84" s="77"/>
      <c r="AA84" s="77"/>
      <c r="AB84" s="77"/>
      <c r="AC84" s="79" t="str">
        <f>Table2[[#This Row],[Country / CCST]]&amp; "-"&amp;Table2[[#This Row],[Risk no:]]</f>
        <v>-75</v>
      </c>
    </row>
    <row r="85" spans="1:29" s="81" customFormat="1">
      <c r="A85" s="68">
        <v>76</v>
      </c>
      <c r="B85" s="69"/>
      <c r="C85" s="69"/>
      <c r="D85" s="69"/>
      <c r="E85" s="70"/>
      <c r="F85" s="70"/>
      <c r="G85" s="70"/>
      <c r="H85" s="70"/>
      <c r="I85" s="70"/>
      <c r="J85" s="70"/>
      <c r="K85" s="71">
        <f>Table2[[#This Row],[Inherent Impact]]*Table2[[#This Row],[Inherent Likelihood]]</f>
        <v>0</v>
      </c>
      <c r="L85" s="72"/>
      <c r="M85" s="73"/>
      <c r="N85" s="74"/>
      <c r="O85" s="74"/>
      <c r="P85" s="75">
        <f>Table2[[#This Row],[Residual Impact]]*Table2[[#This Row],[Residual Likelihood]]</f>
        <v>0</v>
      </c>
      <c r="Q85" s="74"/>
      <c r="R85" s="76"/>
      <c r="S85" s="77"/>
      <c r="T85" s="78"/>
      <c r="U85" s="74"/>
      <c r="V85" s="74"/>
      <c r="W85" s="74"/>
      <c r="X85" s="74"/>
      <c r="Y85" s="77"/>
      <c r="Z85" s="77"/>
      <c r="AA85" s="77"/>
      <c r="AB85" s="77"/>
      <c r="AC85" s="79" t="str">
        <f>Table2[[#This Row],[Country / CCST]]&amp; "-"&amp;Table2[[#This Row],[Risk no:]]</f>
        <v>-76</v>
      </c>
    </row>
    <row r="86" spans="1:29" s="81" customFormat="1">
      <c r="A86" s="68">
        <v>77</v>
      </c>
      <c r="B86" s="69"/>
      <c r="C86" s="69"/>
      <c r="D86" s="69"/>
      <c r="E86" s="70"/>
      <c r="F86" s="70"/>
      <c r="G86" s="70"/>
      <c r="H86" s="70"/>
      <c r="I86" s="70"/>
      <c r="J86" s="70"/>
      <c r="K86" s="71">
        <f>Table2[[#This Row],[Inherent Impact]]*Table2[[#This Row],[Inherent Likelihood]]</f>
        <v>0</v>
      </c>
      <c r="L86" s="72"/>
      <c r="M86" s="73"/>
      <c r="N86" s="74"/>
      <c r="O86" s="74"/>
      <c r="P86" s="75">
        <f>Table2[[#This Row],[Residual Impact]]*Table2[[#This Row],[Residual Likelihood]]</f>
        <v>0</v>
      </c>
      <c r="Q86" s="74"/>
      <c r="R86" s="76"/>
      <c r="S86" s="77"/>
      <c r="T86" s="78"/>
      <c r="U86" s="74"/>
      <c r="V86" s="74"/>
      <c r="W86" s="74"/>
      <c r="X86" s="74"/>
      <c r="Y86" s="77"/>
      <c r="Z86" s="77"/>
      <c r="AA86" s="77"/>
      <c r="AB86" s="77"/>
      <c r="AC86" s="79" t="str">
        <f>Table2[[#This Row],[Country / CCST]]&amp; "-"&amp;Table2[[#This Row],[Risk no:]]</f>
        <v>-77</v>
      </c>
    </row>
    <row r="87" spans="1:29" s="81" customFormat="1">
      <c r="A87" s="68">
        <v>78</v>
      </c>
      <c r="B87" s="69"/>
      <c r="C87" s="69"/>
      <c r="D87" s="69"/>
      <c r="E87" s="70"/>
      <c r="F87" s="70"/>
      <c r="G87" s="70"/>
      <c r="H87" s="70"/>
      <c r="I87" s="70"/>
      <c r="J87" s="70"/>
      <c r="K87" s="71">
        <f>Table2[[#This Row],[Inherent Impact]]*Table2[[#This Row],[Inherent Likelihood]]</f>
        <v>0</v>
      </c>
      <c r="L87" s="72"/>
      <c r="M87" s="73"/>
      <c r="N87" s="74"/>
      <c r="O87" s="74"/>
      <c r="P87" s="75">
        <f>Table2[[#This Row],[Residual Impact]]*Table2[[#This Row],[Residual Likelihood]]</f>
        <v>0</v>
      </c>
      <c r="Q87" s="74"/>
      <c r="R87" s="76"/>
      <c r="S87" s="77"/>
      <c r="T87" s="78"/>
      <c r="U87" s="74"/>
      <c r="V87" s="74"/>
      <c r="W87" s="74"/>
      <c r="X87" s="74"/>
      <c r="Y87" s="77"/>
      <c r="Z87" s="77"/>
      <c r="AA87" s="77"/>
      <c r="AB87" s="77"/>
      <c r="AC87" s="79" t="str">
        <f>Table2[[#This Row],[Country / CCST]]&amp; "-"&amp;Table2[[#This Row],[Risk no:]]</f>
        <v>-78</v>
      </c>
    </row>
    <row r="88" spans="1:29" s="81" customFormat="1">
      <c r="A88" s="68">
        <v>79</v>
      </c>
      <c r="B88" s="69"/>
      <c r="C88" s="69"/>
      <c r="D88" s="69"/>
      <c r="E88" s="70"/>
      <c r="F88" s="70"/>
      <c r="G88" s="70"/>
      <c r="H88" s="70"/>
      <c r="I88" s="70"/>
      <c r="J88" s="70"/>
      <c r="K88" s="71">
        <f>Table2[[#This Row],[Inherent Impact]]*Table2[[#This Row],[Inherent Likelihood]]</f>
        <v>0</v>
      </c>
      <c r="L88" s="72"/>
      <c r="M88" s="73"/>
      <c r="N88" s="74"/>
      <c r="O88" s="74"/>
      <c r="P88" s="75">
        <f>Table2[[#This Row],[Residual Impact]]*Table2[[#This Row],[Residual Likelihood]]</f>
        <v>0</v>
      </c>
      <c r="Q88" s="74"/>
      <c r="R88" s="76"/>
      <c r="S88" s="77"/>
      <c r="T88" s="78"/>
      <c r="U88" s="74"/>
      <c r="V88" s="74"/>
      <c r="W88" s="74"/>
      <c r="X88" s="74"/>
      <c r="Y88" s="77"/>
      <c r="Z88" s="77"/>
      <c r="AA88" s="77"/>
      <c r="AB88" s="77"/>
      <c r="AC88" s="79" t="str">
        <f>Table2[[#This Row],[Country / CCST]]&amp; "-"&amp;Table2[[#This Row],[Risk no:]]</f>
        <v>-79</v>
      </c>
    </row>
    <row r="89" spans="1:29" s="81" customFormat="1">
      <c r="A89" s="68">
        <v>80</v>
      </c>
      <c r="B89" s="69"/>
      <c r="C89" s="69"/>
      <c r="D89" s="69"/>
      <c r="E89" s="70"/>
      <c r="F89" s="70"/>
      <c r="G89" s="70"/>
      <c r="H89" s="70"/>
      <c r="I89" s="70"/>
      <c r="J89" s="70"/>
      <c r="K89" s="71">
        <f>Table2[[#This Row],[Inherent Impact]]*Table2[[#This Row],[Inherent Likelihood]]</f>
        <v>0</v>
      </c>
      <c r="L89" s="72"/>
      <c r="M89" s="73"/>
      <c r="N89" s="74"/>
      <c r="O89" s="74"/>
      <c r="P89" s="75">
        <f>Table2[[#This Row],[Residual Impact]]*Table2[[#This Row],[Residual Likelihood]]</f>
        <v>0</v>
      </c>
      <c r="Q89" s="74"/>
      <c r="R89" s="76"/>
      <c r="S89" s="77"/>
      <c r="T89" s="78"/>
      <c r="U89" s="74"/>
      <c r="V89" s="74"/>
      <c r="W89" s="74"/>
      <c r="X89" s="74"/>
      <c r="Y89" s="77"/>
      <c r="Z89" s="77"/>
      <c r="AA89" s="77"/>
      <c r="AB89" s="77"/>
      <c r="AC89" s="79" t="str">
        <f>Table2[[#This Row],[Country / CCST]]&amp; "-"&amp;Table2[[#This Row],[Risk no:]]</f>
        <v>-80</v>
      </c>
    </row>
    <row r="90" spans="1:29" s="81" customFormat="1">
      <c r="A90" s="68">
        <v>81</v>
      </c>
      <c r="B90" s="69"/>
      <c r="C90" s="69"/>
      <c r="D90" s="69"/>
      <c r="E90" s="70"/>
      <c r="F90" s="70"/>
      <c r="G90" s="70"/>
      <c r="H90" s="70"/>
      <c r="I90" s="70"/>
      <c r="J90" s="70"/>
      <c r="K90" s="71">
        <f>Table2[[#This Row],[Inherent Impact]]*Table2[[#This Row],[Inherent Likelihood]]</f>
        <v>0</v>
      </c>
      <c r="L90" s="72"/>
      <c r="M90" s="73"/>
      <c r="N90" s="74"/>
      <c r="O90" s="74"/>
      <c r="P90" s="75">
        <f>Table2[[#This Row],[Residual Impact]]*Table2[[#This Row],[Residual Likelihood]]</f>
        <v>0</v>
      </c>
      <c r="Q90" s="74"/>
      <c r="R90" s="76"/>
      <c r="S90" s="77"/>
      <c r="T90" s="78"/>
      <c r="U90" s="74"/>
      <c r="V90" s="74"/>
      <c r="W90" s="74"/>
      <c r="X90" s="74"/>
      <c r="Y90" s="77"/>
      <c r="Z90" s="77"/>
      <c r="AA90" s="77"/>
      <c r="AB90" s="77"/>
      <c r="AC90" s="79" t="str">
        <f>Table2[[#This Row],[Country / CCST]]&amp; "-"&amp;Table2[[#This Row],[Risk no:]]</f>
        <v>-81</v>
      </c>
    </row>
    <row r="91" spans="1:29" s="81" customFormat="1">
      <c r="A91" s="68">
        <v>82</v>
      </c>
      <c r="B91" s="69"/>
      <c r="C91" s="69"/>
      <c r="D91" s="69"/>
      <c r="E91" s="70"/>
      <c r="F91" s="70"/>
      <c r="G91" s="70"/>
      <c r="H91" s="70"/>
      <c r="I91" s="70"/>
      <c r="J91" s="70"/>
      <c r="K91" s="71">
        <f>Table2[[#This Row],[Inherent Impact]]*Table2[[#This Row],[Inherent Likelihood]]</f>
        <v>0</v>
      </c>
      <c r="L91" s="72"/>
      <c r="M91" s="73"/>
      <c r="N91" s="74"/>
      <c r="O91" s="74"/>
      <c r="P91" s="75">
        <f>Table2[[#This Row],[Residual Impact]]*Table2[[#This Row],[Residual Likelihood]]</f>
        <v>0</v>
      </c>
      <c r="Q91" s="74"/>
      <c r="R91" s="76"/>
      <c r="S91" s="77"/>
      <c r="T91" s="78"/>
      <c r="U91" s="74"/>
      <c r="V91" s="74"/>
      <c r="W91" s="74"/>
      <c r="X91" s="74"/>
      <c r="Y91" s="77"/>
      <c r="Z91" s="77"/>
      <c r="AA91" s="77"/>
      <c r="AB91" s="77"/>
      <c r="AC91" s="79" t="str">
        <f>Table2[[#This Row],[Country / CCST]]&amp; "-"&amp;Table2[[#This Row],[Risk no:]]</f>
        <v>-82</v>
      </c>
    </row>
    <row r="92" spans="1:29" s="81" customFormat="1">
      <c r="A92" s="68">
        <v>83</v>
      </c>
      <c r="B92" s="69"/>
      <c r="C92" s="69"/>
      <c r="D92" s="69"/>
      <c r="E92" s="70"/>
      <c r="F92" s="70"/>
      <c r="G92" s="70"/>
      <c r="H92" s="70"/>
      <c r="I92" s="70"/>
      <c r="J92" s="70"/>
      <c r="K92" s="71">
        <f>Table2[[#This Row],[Inherent Impact]]*Table2[[#This Row],[Inherent Likelihood]]</f>
        <v>0</v>
      </c>
      <c r="L92" s="72"/>
      <c r="M92" s="73"/>
      <c r="N92" s="74"/>
      <c r="O92" s="74"/>
      <c r="P92" s="75">
        <f>Table2[[#This Row],[Residual Impact]]*Table2[[#This Row],[Residual Likelihood]]</f>
        <v>0</v>
      </c>
      <c r="Q92" s="74"/>
      <c r="R92" s="76"/>
      <c r="S92" s="77"/>
      <c r="T92" s="78"/>
      <c r="U92" s="74"/>
      <c r="V92" s="74"/>
      <c r="W92" s="74"/>
      <c r="X92" s="74"/>
      <c r="Y92" s="77"/>
      <c r="Z92" s="77"/>
      <c r="AA92" s="77"/>
      <c r="AB92" s="77"/>
      <c r="AC92" s="79" t="str">
        <f>Table2[[#This Row],[Country / CCST]]&amp; "-"&amp;Table2[[#This Row],[Risk no:]]</f>
        <v>-83</v>
      </c>
    </row>
    <row r="93" spans="1:29" s="81" customFormat="1">
      <c r="A93" s="68">
        <v>84</v>
      </c>
      <c r="B93" s="69"/>
      <c r="C93" s="69"/>
      <c r="D93" s="69"/>
      <c r="E93" s="70"/>
      <c r="F93" s="70"/>
      <c r="G93" s="70"/>
      <c r="H93" s="70"/>
      <c r="I93" s="70"/>
      <c r="J93" s="70"/>
      <c r="K93" s="71">
        <f>Table2[[#This Row],[Inherent Impact]]*Table2[[#This Row],[Inherent Likelihood]]</f>
        <v>0</v>
      </c>
      <c r="L93" s="72"/>
      <c r="M93" s="73"/>
      <c r="N93" s="74"/>
      <c r="O93" s="74"/>
      <c r="P93" s="75">
        <f>Table2[[#This Row],[Residual Impact]]*Table2[[#This Row],[Residual Likelihood]]</f>
        <v>0</v>
      </c>
      <c r="Q93" s="74"/>
      <c r="R93" s="76"/>
      <c r="S93" s="77"/>
      <c r="T93" s="78"/>
      <c r="U93" s="74"/>
      <c r="V93" s="74"/>
      <c r="W93" s="74"/>
      <c r="X93" s="74"/>
      <c r="Y93" s="77"/>
      <c r="Z93" s="77"/>
      <c r="AA93" s="77"/>
      <c r="AB93" s="77"/>
      <c r="AC93" s="79" t="str">
        <f>Table2[[#This Row],[Country / CCST]]&amp; "-"&amp;Table2[[#This Row],[Risk no:]]</f>
        <v>-84</v>
      </c>
    </row>
    <row r="94" spans="1:29" s="81" customFormat="1">
      <c r="A94" s="68">
        <v>85</v>
      </c>
      <c r="B94" s="69"/>
      <c r="C94" s="69"/>
      <c r="D94" s="69"/>
      <c r="E94" s="70"/>
      <c r="F94" s="70"/>
      <c r="G94" s="70"/>
      <c r="H94" s="70"/>
      <c r="I94" s="70"/>
      <c r="J94" s="70"/>
      <c r="K94" s="71">
        <f>Table2[[#This Row],[Inherent Impact]]*Table2[[#This Row],[Inherent Likelihood]]</f>
        <v>0</v>
      </c>
      <c r="L94" s="72"/>
      <c r="M94" s="73"/>
      <c r="N94" s="74"/>
      <c r="O94" s="74"/>
      <c r="P94" s="75">
        <f>Table2[[#This Row],[Residual Impact]]*Table2[[#This Row],[Residual Likelihood]]</f>
        <v>0</v>
      </c>
      <c r="Q94" s="74"/>
      <c r="R94" s="76"/>
      <c r="S94" s="77"/>
      <c r="T94" s="78"/>
      <c r="U94" s="74"/>
      <c r="V94" s="74"/>
      <c r="W94" s="74"/>
      <c r="X94" s="74"/>
      <c r="Y94" s="77"/>
      <c r="Z94" s="77"/>
      <c r="AA94" s="77"/>
      <c r="AB94" s="77"/>
      <c r="AC94" s="79" t="str">
        <f>Table2[[#This Row],[Country / CCST]]&amp; "-"&amp;Table2[[#This Row],[Risk no:]]</f>
        <v>-85</v>
      </c>
    </row>
    <row r="95" spans="1:29" s="81" customFormat="1">
      <c r="A95" s="68">
        <v>86</v>
      </c>
      <c r="B95" s="69"/>
      <c r="C95" s="69"/>
      <c r="D95" s="69"/>
      <c r="E95" s="70"/>
      <c r="F95" s="70"/>
      <c r="G95" s="70"/>
      <c r="H95" s="70"/>
      <c r="I95" s="70"/>
      <c r="J95" s="70"/>
      <c r="K95" s="71">
        <f>Table2[[#This Row],[Inherent Impact]]*Table2[[#This Row],[Inherent Likelihood]]</f>
        <v>0</v>
      </c>
      <c r="L95" s="72"/>
      <c r="M95" s="73"/>
      <c r="N95" s="74"/>
      <c r="O95" s="74"/>
      <c r="P95" s="75">
        <f>Table2[[#This Row],[Residual Impact]]*Table2[[#This Row],[Residual Likelihood]]</f>
        <v>0</v>
      </c>
      <c r="Q95" s="74"/>
      <c r="R95" s="76"/>
      <c r="S95" s="77"/>
      <c r="T95" s="78"/>
      <c r="U95" s="74"/>
      <c r="V95" s="74"/>
      <c r="W95" s="74"/>
      <c r="X95" s="74"/>
      <c r="Y95" s="77"/>
      <c r="Z95" s="77"/>
      <c r="AA95" s="77"/>
      <c r="AB95" s="77"/>
      <c r="AC95" s="79" t="str">
        <f>Table2[[#This Row],[Country / CCST]]&amp; "-"&amp;Table2[[#This Row],[Risk no:]]</f>
        <v>-86</v>
      </c>
    </row>
    <row r="96" spans="1:29" s="81" customFormat="1">
      <c r="A96" s="68">
        <v>87</v>
      </c>
      <c r="B96" s="69"/>
      <c r="C96" s="69"/>
      <c r="D96" s="69"/>
      <c r="E96" s="70"/>
      <c r="F96" s="70"/>
      <c r="G96" s="70"/>
      <c r="H96" s="70"/>
      <c r="I96" s="70"/>
      <c r="J96" s="70"/>
      <c r="K96" s="71">
        <f>Table2[[#This Row],[Inherent Impact]]*Table2[[#This Row],[Inherent Likelihood]]</f>
        <v>0</v>
      </c>
      <c r="L96" s="72"/>
      <c r="M96" s="73"/>
      <c r="N96" s="74"/>
      <c r="O96" s="74"/>
      <c r="P96" s="75">
        <f>Table2[[#This Row],[Residual Impact]]*Table2[[#This Row],[Residual Likelihood]]</f>
        <v>0</v>
      </c>
      <c r="Q96" s="74"/>
      <c r="R96" s="76"/>
      <c r="S96" s="77"/>
      <c r="T96" s="78"/>
      <c r="U96" s="74"/>
      <c r="V96" s="74"/>
      <c r="W96" s="74"/>
      <c r="X96" s="74"/>
      <c r="Y96" s="77"/>
      <c r="Z96" s="77"/>
      <c r="AA96" s="77"/>
      <c r="AB96" s="77"/>
      <c r="AC96" s="79" t="str">
        <f>Table2[[#This Row],[Country / CCST]]&amp; "-"&amp;Table2[[#This Row],[Risk no:]]</f>
        <v>-87</v>
      </c>
    </row>
    <row r="97" spans="1:29" s="81" customFormat="1">
      <c r="A97" s="68">
        <v>88</v>
      </c>
      <c r="B97" s="69"/>
      <c r="C97" s="69"/>
      <c r="D97" s="69"/>
      <c r="E97" s="70"/>
      <c r="F97" s="70"/>
      <c r="G97" s="70"/>
      <c r="H97" s="70"/>
      <c r="I97" s="70"/>
      <c r="J97" s="70"/>
      <c r="K97" s="71">
        <f>Table2[[#This Row],[Inherent Impact]]*Table2[[#This Row],[Inherent Likelihood]]</f>
        <v>0</v>
      </c>
      <c r="L97" s="72"/>
      <c r="M97" s="73"/>
      <c r="N97" s="74"/>
      <c r="O97" s="74"/>
      <c r="P97" s="75">
        <f>Table2[[#This Row],[Residual Impact]]*Table2[[#This Row],[Residual Likelihood]]</f>
        <v>0</v>
      </c>
      <c r="Q97" s="74"/>
      <c r="R97" s="76"/>
      <c r="S97" s="77"/>
      <c r="T97" s="78"/>
      <c r="U97" s="74"/>
      <c r="V97" s="74"/>
      <c r="W97" s="74"/>
      <c r="X97" s="74"/>
      <c r="Y97" s="77"/>
      <c r="Z97" s="77"/>
      <c r="AA97" s="77"/>
      <c r="AB97" s="77"/>
      <c r="AC97" s="79" t="str">
        <f>Table2[[#This Row],[Country / CCST]]&amp; "-"&amp;Table2[[#This Row],[Risk no:]]</f>
        <v>-88</v>
      </c>
    </row>
    <row r="98" spans="1:29" s="81" customFormat="1">
      <c r="A98" s="68">
        <v>89</v>
      </c>
      <c r="B98" s="69"/>
      <c r="C98" s="69"/>
      <c r="D98" s="69"/>
      <c r="E98" s="70"/>
      <c r="F98" s="70"/>
      <c r="G98" s="70"/>
      <c r="H98" s="70"/>
      <c r="I98" s="70"/>
      <c r="J98" s="70"/>
      <c r="K98" s="71">
        <f>Table2[[#This Row],[Inherent Impact]]*Table2[[#This Row],[Inherent Likelihood]]</f>
        <v>0</v>
      </c>
      <c r="L98" s="72"/>
      <c r="M98" s="73"/>
      <c r="N98" s="74"/>
      <c r="O98" s="74"/>
      <c r="P98" s="75">
        <f>Table2[[#This Row],[Residual Impact]]*Table2[[#This Row],[Residual Likelihood]]</f>
        <v>0</v>
      </c>
      <c r="Q98" s="74"/>
      <c r="R98" s="76"/>
      <c r="S98" s="77"/>
      <c r="T98" s="78"/>
      <c r="U98" s="74"/>
      <c r="V98" s="74"/>
      <c r="W98" s="74"/>
      <c r="X98" s="74"/>
      <c r="Y98" s="77"/>
      <c r="Z98" s="77"/>
      <c r="AA98" s="77"/>
      <c r="AB98" s="77"/>
      <c r="AC98" s="79" t="str">
        <f>Table2[[#This Row],[Country / CCST]]&amp; "-"&amp;Table2[[#This Row],[Risk no:]]</f>
        <v>-89</v>
      </c>
    </row>
    <row r="99" spans="1:29" s="81" customFormat="1">
      <c r="A99" s="68">
        <v>90</v>
      </c>
      <c r="B99" s="69"/>
      <c r="C99" s="69"/>
      <c r="D99" s="69"/>
      <c r="E99" s="70"/>
      <c r="F99" s="70"/>
      <c r="G99" s="70"/>
      <c r="H99" s="70"/>
      <c r="I99" s="70"/>
      <c r="J99" s="70"/>
      <c r="K99" s="71">
        <f>Table2[[#This Row],[Inherent Impact]]*Table2[[#This Row],[Inherent Likelihood]]</f>
        <v>0</v>
      </c>
      <c r="L99" s="72"/>
      <c r="M99" s="73"/>
      <c r="N99" s="74"/>
      <c r="O99" s="74"/>
      <c r="P99" s="75">
        <f>Table2[[#This Row],[Residual Impact]]*Table2[[#This Row],[Residual Likelihood]]</f>
        <v>0</v>
      </c>
      <c r="Q99" s="74"/>
      <c r="R99" s="76"/>
      <c r="S99" s="77"/>
      <c r="T99" s="78"/>
      <c r="U99" s="74"/>
      <c r="V99" s="74"/>
      <c r="W99" s="74"/>
      <c r="X99" s="74"/>
      <c r="Y99" s="77"/>
      <c r="Z99" s="77"/>
      <c r="AA99" s="77"/>
      <c r="AB99" s="77"/>
      <c r="AC99" s="79" t="str">
        <f>Table2[[#This Row],[Country / CCST]]&amp; "-"&amp;Table2[[#This Row],[Risk no:]]</f>
        <v>-90</v>
      </c>
    </row>
    <row r="100" spans="1:29" s="81" customFormat="1">
      <c r="A100" s="68">
        <v>91</v>
      </c>
      <c r="B100" s="69"/>
      <c r="C100" s="69"/>
      <c r="D100" s="69"/>
      <c r="E100" s="70"/>
      <c r="F100" s="70"/>
      <c r="G100" s="70"/>
      <c r="H100" s="70"/>
      <c r="I100" s="70"/>
      <c r="J100" s="70"/>
      <c r="K100" s="71">
        <f>Table2[[#This Row],[Inherent Impact]]*Table2[[#This Row],[Inherent Likelihood]]</f>
        <v>0</v>
      </c>
      <c r="L100" s="72"/>
      <c r="M100" s="73"/>
      <c r="N100" s="74"/>
      <c r="O100" s="74"/>
      <c r="P100" s="75">
        <f>Table2[[#This Row],[Residual Impact]]*Table2[[#This Row],[Residual Likelihood]]</f>
        <v>0</v>
      </c>
      <c r="Q100" s="74"/>
      <c r="R100" s="76"/>
      <c r="S100" s="77"/>
      <c r="T100" s="78"/>
      <c r="U100" s="74"/>
      <c r="V100" s="74"/>
      <c r="W100" s="74"/>
      <c r="X100" s="74"/>
      <c r="Y100" s="77"/>
      <c r="Z100" s="77"/>
      <c r="AA100" s="77"/>
      <c r="AB100" s="77"/>
      <c r="AC100" s="79" t="str">
        <f>Table2[[#This Row],[Country / CCST]]&amp; "-"&amp;Table2[[#This Row],[Risk no:]]</f>
        <v>-91</v>
      </c>
    </row>
    <row r="101" spans="1:29" s="81" customFormat="1">
      <c r="A101" s="68">
        <v>92</v>
      </c>
      <c r="B101" s="69"/>
      <c r="C101" s="69"/>
      <c r="D101" s="69"/>
      <c r="E101" s="70"/>
      <c r="F101" s="70"/>
      <c r="G101" s="70"/>
      <c r="H101" s="70"/>
      <c r="I101" s="70"/>
      <c r="J101" s="70"/>
      <c r="K101" s="71">
        <f>Table2[[#This Row],[Inherent Impact]]*Table2[[#This Row],[Inherent Likelihood]]</f>
        <v>0</v>
      </c>
      <c r="L101" s="72"/>
      <c r="M101" s="73"/>
      <c r="N101" s="74"/>
      <c r="O101" s="74"/>
      <c r="P101" s="75">
        <f>Table2[[#This Row],[Residual Impact]]*Table2[[#This Row],[Residual Likelihood]]</f>
        <v>0</v>
      </c>
      <c r="Q101" s="74"/>
      <c r="R101" s="76"/>
      <c r="S101" s="77"/>
      <c r="T101" s="78"/>
      <c r="U101" s="74"/>
      <c r="V101" s="74"/>
      <c r="W101" s="74"/>
      <c r="X101" s="74"/>
      <c r="Y101" s="77"/>
      <c r="Z101" s="77"/>
      <c r="AA101" s="77"/>
      <c r="AB101" s="77"/>
      <c r="AC101" s="79" t="str">
        <f>Table2[[#This Row],[Country / CCST]]&amp; "-"&amp;Table2[[#This Row],[Risk no:]]</f>
        <v>-92</v>
      </c>
    </row>
    <row r="102" spans="1:29" s="81" customFormat="1">
      <c r="A102" s="68">
        <v>93</v>
      </c>
      <c r="B102" s="69"/>
      <c r="C102" s="69"/>
      <c r="D102" s="69"/>
      <c r="E102" s="70"/>
      <c r="F102" s="70"/>
      <c r="G102" s="70"/>
      <c r="H102" s="70"/>
      <c r="I102" s="70"/>
      <c r="J102" s="70"/>
      <c r="K102" s="71">
        <f>Table2[[#This Row],[Inherent Impact]]*Table2[[#This Row],[Inherent Likelihood]]</f>
        <v>0</v>
      </c>
      <c r="L102" s="72"/>
      <c r="M102" s="73"/>
      <c r="N102" s="74"/>
      <c r="O102" s="74"/>
      <c r="P102" s="75">
        <f>Table2[[#This Row],[Residual Impact]]*Table2[[#This Row],[Residual Likelihood]]</f>
        <v>0</v>
      </c>
      <c r="Q102" s="74"/>
      <c r="R102" s="76"/>
      <c r="S102" s="77"/>
      <c r="T102" s="78"/>
      <c r="U102" s="74"/>
      <c r="V102" s="74"/>
      <c r="W102" s="74"/>
      <c r="X102" s="74"/>
      <c r="Y102" s="77"/>
      <c r="Z102" s="77"/>
      <c r="AA102" s="77"/>
      <c r="AB102" s="77"/>
      <c r="AC102" s="79" t="str">
        <f>Table2[[#This Row],[Country / CCST]]&amp; "-"&amp;Table2[[#This Row],[Risk no:]]</f>
        <v>-93</v>
      </c>
    </row>
    <row r="103" spans="1:29" s="81" customFormat="1">
      <c r="A103" s="68">
        <v>94</v>
      </c>
      <c r="B103" s="69"/>
      <c r="C103" s="69"/>
      <c r="D103" s="69"/>
      <c r="E103" s="70"/>
      <c r="F103" s="70"/>
      <c r="G103" s="70"/>
      <c r="H103" s="70"/>
      <c r="I103" s="70"/>
      <c r="J103" s="70"/>
      <c r="K103" s="71">
        <f>Table2[[#This Row],[Inherent Impact]]*Table2[[#This Row],[Inherent Likelihood]]</f>
        <v>0</v>
      </c>
      <c r="L103" s="72"/>
      <c r="M103" s="73"/>
      <c r="N103" s="74"/>
      <c r="O103" s="74"/>
      <c r="P103" s="75">
        <f>Table2[[#This Row],[Residual Impact]]*Table2[[#This Row],[Residual Likelihood]]</f>
        <v>0</v>
      </c>
      <c r="Q103" s="74"/>
      <c r="R103" s="76"/>
      <c r="S103" s="77"/>
      <c r="T103" s="78"/>
      <c r="U103" s="74"/>
      <c r="V103" s="74"/>
      <c r="W103" s="74"/>
      <c r="X103" s="74"/>
      <c r="Y103" s="77"/>
      <c r="Z103" s="77"/>
      <c r="AA103" s="77"/>
      <c r="AB103" s="77"/>
      <c r="AC103" s="79" t="str">
        <f>Table2[[#This Row],[Country / CCST]]&amp; "-"&amp;Table2[[#This Row],[Risk no:]]</f>
        <v>-94</v>
      </c>
    </row>
    <row r="104" spans="1:29" s="81" customFormat="1">
      <c r="A104" s="68">
        <v>95</v>
      </c>
      <c r="B104" s="69"/>
      <c r="C104" s="69"/>
      <c r="D104" s="69"/>
      <c r="E104" s="70"/>
      <c r="F104" s="70"/>
      <c r="G104" s="70"/>
      <c r="H104" s="70"/>
      <c r="I104" s="70"/>
      <c r="J104" s="70"/>
      <c r="K104" s="71">
        <f>Table2[[#This Row],[Inherent Impact]]*Table2[[#This Row],[Inherent Likelihood]]</f>
        <v>0</v>
      </c>
      <c r="L104" s="72"/>
      <c r="M104" s="73"/>
      <c r="N104" s="74"/>
      <c r="O104" s="74"/>
      <c r="P104" s="75">
        <f>Table2[[#This Row],[Residual Impact]]*Table2[[#This Row],[Residual Likelihood]]</f>
        <v>0</v>
      </c>
      <c r="Q104" s="74"/>
      <c r="R104" s="76"/>
      <c r="S104" s="77"/>
      <c r="T104" s="78"/>
      <c r="U104" s="74"/>
      <c r="V104" s="74"/>
      <c r="W104" s="74"/>
      <c r="X104" s="74"/>
      <c r="Y104" s="77"/>
      <c r="Z104" s="77"/>
      <c r="AA104" s="77"/>
      <c r="AB104" s="77"/>
      <c r="AC104" s="79" t="str">
        <f>Table2[[#This Row],[Country / CCST]]&amp; "-"&amp;Table2[[#This Row],[Risk no:]]</f>
        <v>-95</v>
      </c>
    </row>
    <row r="105" spans="1:29" s="81" customFormat="1">
      <c r="A105" s="68">
        <v>96</v>
      </c>
      <c r="B105" s="69"/>
      <c r="C105" s="69"/>
      <c r="D105" s="69"/>
      <c r="E105" s="70"/>
      <c r="F105" s="70"/>
      <c r="G105" s="70"/>
      <c r="H105" s="70"/>
      <c r="I105" s="70"/>
      <c r="J105" s="70"/>
      <c r="K105" s="71">
        <f>Table2[[#This Row],[Inherent Impact]]*Table2[[#This Row],[Inherent Likelihood]]</f>
        <v>0</v>
      </c>
      <c r="L105" s="72"/>
      <c r="M105" s="73"/>
      <c r="N105" s="74"/>
      <c r="O105" s="74"/>
      <c r="P105" s="75">
        <f>Table2[[#This Row],[Residual Impact]]*Table2[[#This Row],[Residual Likelihood]]</f>
        <v>0</v>
      </c>
      <c r="Q105" s="74"/>
      <c r="R105" s="76"/>
      <c r="S105" s="77"/>
      <c r="T105" s="78"/>
      <c r="U105" s="74"/>
      <c r="V105" s="74"/>
      <c r="W105" s="74"/>
      <c r="X105" s="74"/>
      <c r="Y105" s="77"/>
      <c r="Z105" s="77"/>
      <c r="AA105" s="77"/>
      <c r="AB105" s="77"/>
      <c r="AC105" s="79" t="str">
        <f>Table2[[#This Row],[Country / CCST]]&amp; "-"&amp;Table2[[#This Row],[Risk no:]]</f>
        <v>-96</v>
      </c>
    </row>
    <row r="106" spans="1:29" s="81" customFormat="1">
      <c r="A106" s="68">
        <v>97</v>
      </c>
      <c r="B106" s="69"/>
      <c r="C106" s="69"/>
      <c r="D106" s="69"/>
      <c r="E106" s="70"/>
      <c r="F106" s="70"/>
      <c r="G106" s="70"/>
      <c r="H106" s="70"/>
      <c r="I106" s="70"/>
      <c r="J106" s="70"/>
      <c r="K106" s="71">
        <f>Table2[[#This Row],[Inherent Impact]]*Table2[[#This Row],[Inherent Likelihood]]</f>
        <v>0</v>
      </c>
      <c r="L106" s="72"/>
      <c r="M106" s="73"/>
      <c r="N106" s="74"/>
      <c r="O106" s="74"/>
      <c r="P106" s="75">
        <f>Table2[[#This Row],[Residual Impact]]*Table2[[#This Row],[Residual Likelihood]]</f>
        <v>0</v>
      </c>
      <c r="Q106" s="74"/>
      <c r="R106" s="76"/>
      <c r="S106" s="77"/>
      <c r="T106" s="78"/>
      <c r="U106" s="74"/>
      <c r="V106" s="74"/>
      <c r="W106" s="74"/>
      <c r="X106" s="74"/>
      <c r="Y106" s="77"/>
      <c r="Z106" s="77"/>
      <c r="AA106" s="77"/>
      <c r="AB106" s="77"/>
      <c r="AC106" s="79" t="str">
        <f>Table2[[#This Row],[Country / CCST]]&amp; "-"&amp;Table2[[#This Row],[Risk no:]]</f>
        <v>-97</v>
      </c>
    </row>
    <row r="107" spans="1:29" s="81" customFormat="1">
      <c r="A107" s="68">
        <v>98</v>
      </c>
      <c r="B107" s="69"/>
      <c r="C107" s="69"/>
      <c r="D107" s="69"/>
      <c r="E107" s="70"/>
      <c r="F107" s="70"/>
      <c r="G107" s="70"/>
      <c r="H107" s="70"/>
      <c r="I107" s="70"/>
      <c r="J107" s="70"/>
      <c r="K107" s="71">
        <f>Table2[[#This Row],[Inherent Impact]]*Table2[[#This Row],[Inherent Likelihood]]</f>
        <v>0</v>
      </c>
      <c r="L107" s="72"/>
      <c r="M107" s="73"/>
      <c r="N107" s="74"/>
      <c r="O107" s="74"/>
      <c r="P107" s="75">
        <f>Table2[[#This Row],[Residual Impact]]*Table2[[#This Row],[Residual Likelihood]]</f>
        <v>0</v>
      </c>
      <c r="Q107" s="74"/>
      <c r="R107" s="76"/>
      <c r="S107" s="77"/>
      <c r="T107" s="78"/>
      <c r="U107" s="74"/>
      <c r="V107" s="74"/>
      <c r="W107" s="74"/>
      <c r="X107" s="74"/>
      <c r="Y107" s="77"/>
      <c r="Z107" s="77"/>
      <c r="AA107" s="77"/>
      <c r="AB107" s="77"/>
      <c r="AC107" s="79" t="str">
        <f>Table2[[#This Row],[Country / CCST]]&amp; "-"&amp;Table2[[#This Row],[Risk no:]]</f>
        <v>-98</v>
      </c>
    </row>
    <row r="108" spans="1:29" s="81" customFormat="1">
      <c r="A108" s="68">
        <v>99</v>
      </c>
      <c r="B108" s="69"/>
      <c r="C108" s="69"/>
      <c r="D108" s="69"/>
      <c r="E108" s="70"/>
      <c r="F108" s="70"/>
      <c r="G108" s="70"/>
      <c r="H108" s="70"/>
      <c r="I108" s="70"/>
      <c r="J108" s="70"/>
      <c r="K108" s="71">
        <f>Table2[[#This Row],[Inherent Impact]]*Table2[[#This Row],[Inherent Likelihood]]</f>
        <v>0</v>
      </c>
      <c r="L108" s="72"/>
      <c r="M108" s="73"/>
      <c r="N108" s="74"/>
      <c r="O108" s="74"/>
      <c r="P108" s="75">
        <f>Table2[[#This Row],[Residual Impact]]*Table2[[#This Row],[Residual Likelihood]]</f>
        <v>0</v>
      </c>
      <c r="Q108" s="74"/>
      <c r="R108" s="76"/>
      <c r="S108" s="77"/>
      <c r="T108" s="78"/>
      <c r="U108" s="74"/>
      <c r="V108" s="74"/>
      <c r="W108" s="74"/>
      <c r="X108" s="74"/>
      <c r="Y108" s="77"/>
      <c r="Z108" s="77"/>
      <c r="AA108" s="77"/>
      <c r="AB108" s="77"/>
      <c r="AC108" s="79" t="str">
        <f>Table2[[#This Row],[Country / CCST]]&amp; "-"&amp;Table2[[#This Row],[Risk no:]]</f>
        <v>-99</v>
      </c>
    </row>
    <row r="109" spans="1:29" s="81" customFormat="1">
      <c r="A109" s="68">
        <v>100</v>
      </c>
      <c r="B109" s="69"/>
      <c r="C109" s="69"/>
      <c r="D109" s="69"/>
      <c r="E109" s="70"/>
      <c r="F109" s="70"/>
      <c r="G109" s="70"/>
      <c r="H109" s="70"/>
      <c r="I109" s="70"/>
      <c r="J109" s="70"/>
      <c r="K109" s="71">
        <f>Table2[[#This Row],[Inherent Impact]]*Table2[[#This Row],[Inherent Likelihood]]</f>
        <v>0</v>
      </c>
      <c r="L109" s="72"/>
      <c r="M109" s="73"/>
      <c r="N109" s="74"/>
      <c r="O109" s="74"/>
      <c r="P109" s="75">
        <f>Table2[[#This Row],[Residual Impact]]*Table2[[#This Row],[Residual Likelihood]]</f>
        <v>0</v>
      </c>
      <c r="Q109" s="74"/>
      <c r="R109" s="76"/>
      <c r="S109" s="77"/>
      <c r="T109" s="78"/>
      <c r="U109" s="74"/>
      <c r="V109" s="74"/>
      <c r="W109" s="74"/>
      <c r="X109" s="74"/>
      <c r="Y109" s="77"/>
      <c r="Z109" s="77"/>
      <c r="AA109" s="77"/>
      <c r="AB109" s="77"/>
      <c r="AC109" s="79" t="str">
        <f>Table2[[#This Row],[Country / CCST]]&amp; "-"&amp;Table2[[#This Row],[Risk no:]]</f>
        <v>-100</v>
      </c>
    </row>
    <row r="110" spans="1:29" s="81" customFormat="1">
      <c r="A110" s="68">
        <v>101</v>
      </c>
      <c r="B110" s="69"/>
      <c r="C110" s="69"/>
      <c r="D110" s="69"/>
      <c r="E110" s="70"/>
      <c r="F110" s="70"/>
      <c r="G110" s="70"/>
      <c r="H110" s="70"/>
      <c r="I110" s="70"/>
      <c r="J110" s="70"/>
      <c r="K110" s="71">
        <f>Table2[[#This Row],[Inherent Impact]]*Table2[[#This Row],[Inherent Likelihood]]</f>
        <v>0</v>
      </c>
      <c r="L110" s="72"/>
      <c r="M110" s="73"/>
      <c r="N110" s="74"/>
      <c r="O110" s="74"/>
      <c r="P110" s="75">
        <f>Table2[[#This Row],[Residual Impact]]*Table2[[#This Row],[Residual Likelihood]]</f>
        <v>0</v>
      </c>
      <c r="Q110" s="74"/>
      <c r="R110" s="76"/>
      <c r="S110" s="77"/>
      <c r="T110" s="78"/>
      <c r="U110" s="74"/>
      <c r="V110" s="74"/>
      <c r="W110" s="74"/>
      <c r="X110" s="74"/>
      <c r="Y110" s="77"/>
      <c r="Z110" s="77"/>
      <c r="AA110" s="77"/>
      <c r="AB110" s="77"/>
      <c r="AC110" s="79" t="str">
        <f>Table2[[#This Row],[Country / CCST]]&amp; "-"&amp;Table2[[#This Row],[Risk no:]]</f>
        <v>-101</v>
      </c>
    </row>
    <row r="111" spans="1:29" s="81" customFormat="1">
      <c r="A111" s="68">
        <v>102</v>
      </c>
      <c r="B111" s="69"/>
      <c r="C111" s="69"/>
      <c r="D111" s="69"/>
      <c r="E111" s="70"/>
      <c r="F111" s="70"/>
      <c r="G111" s="70"/>
      <c r="H111" s="70"/>
      <c r="I111" s="70"/>
      <c r="J111" s="70"/>
      <c r="K111" s="71">
        <f>Table2[[#This Row],[Inherent Impact]]*Table2[[#This Row],[Inherent Likelihood]]</f>
        <v>0</v>
      </c>
      <c r="L111" s="72"/>
      <c r="M111" s="73"/>
      <c r="N111" s="74"/>
      <c r="O111" s="74"/>
      <c r="P111" s="75">
        <f>Table2[[#This Row],[Residual Impact]]*Table2[[#This Row],[Residual Likelihood]]</f>
        <v>0</v>
      </c>
      <c r="Q111" s="74"/>
      <c r="R111" s="76"/>
      <c r="S111" s="77"/>
      <c r="T111" s="78"/>
      <c r="U111" s="74"/>
      <c r="V111" s="74"/>
      <c r="W111" s="74"/>
      <c r="X111" s="74"/>
      <c r="Y111" s="77"/>
      <c r="Z111" s="77"/>
      <c r="AA111" s="77"/>
      <c r="AB111" s="77"/>
      <c r="AC111" s="79" t="str">
        <f>Table2[[#This Row],[Country / CCST]]&amp; "-"&amp;Table2[[#This Row],[Risk no:]]</f>
        <v>-102</v>
      </c>
    </row>
    <row r="112" spans="1:29" s="81" customFormat="1">
      <c r="A112" s="68">
        <v>103</v>
      </c>
      <c r="B112" s="69"/>
      <c r="C112" s="69"/>
      <c r="D112" s="69"/>
      <c r="E112" s="70"/>
      <c r="F112" s="70"/>
      <c r="G112" s="70"/>
      <c r="H112" s="70"/>
      <c r="I112" s="70"/>
      <c r="J112" s="70"/>
      <c r="K112" s="71">
        <f>Table2[[#This Row],[Inherent Impact]]*Table2[[#This Row],[Inherent Likelihood]]</f>
        <v>0</v>
      </c>
      <c r="L112" s="72"/>
      <c r="M112" s="73"/>
      <c r="N112" s="74"/>
      <c r="O112" s="74"/>
      <c r="P112" s="75">
        <f>Table2[[#This Row],[Residual Impact]]*Table2[[#This Row],[Residual Likelihood]]</f>
        <v>0</v>
      </c>
      <c r="Q112" s="74"/>
      <c r="R112" s="76"/>
      <c r="S112" s="77"/>
      <c r="T112" s="78"/>
      <c r="U112" s="74"/>
      <c r="V112" s="74"/>
      <c r="W112" s="74"/>
      <c r="X112" s="74"/>
      <c r="Y112" s="77"/>
      <c r="Z112" s="77"/>
      <c r="AA112" s="77"/>
      <c r="AB112" s="77"/>
      <c r="AC112" s="79" t="str">
        <f>Table2[[#This Row],[Country / CCST]]&amp; "-"&amp;Table2[[#This Row],[Risk no:]]</f>
        <v>-103</v>
      </c>
    </row>
    <row r="113" spans="1:32" s="81" customFormat="1">
      <c r="A113" s="68">
        <v>104</v>
      </c>
      <c r="B113" s="69"/>
      <c r="C113" s="69"/>
      <c r="D113" s="69"/>
      <c r="E113" s="70"/>
      <c r="F113" s="70"/>
      <c r="G113" s="70"/>
      <c r="H113" s="70"/>
      <c r="I113" s="70"/>
      <c r="J113" s="70"/>
      <c r="K113" s="71">
        <f>Table2[[#This Row],[Inherent Impact]]*Table2[[#This Row],[Inherent Likelihood]]</f>
        <v>0</v>
      </c>
      <c r="L113" s="72"/>
      <c r="M113" s="73"/>
      <c r="N113" s="74"/>
      <c r="O113" s="74"/>
      <c r="P113" s="75">
        <f>Table2[[#This Row],[Residual Impact]]*Table2[[#This Row],[Residual Likelihood]]</f>
        <v>0</v>
      </c>
      <c r="Q113" s="74"/>
      <c r="R113" s="76"/>
      <c r="S113" s="77"/>
      <c r="T113" s="78"/>
      <c r="U113" s="74"/>
      <c r="V113" s="74"/>
      <c r="W113" s="74"/>
      <c r="X113" s="74"/>
      <c r="Y113" s="77"/>
      <c r="Z113" s="77"/>
      <c r="AA113" s="77"/>
      <c r="AB113" s="77"/>
      <c r="AC113" s="79" t="str">
        <f>Table2[[#This Row],[Country / CCST]]&amp; "-"&amp;Table2[[#This Row],[Risk no:]]</f>
        <v>-104</v>
      </c>
    </row>
    <row r="114" spans="1:32" s="81" customFormat="1">
      <c r="A114" s="68">
        <v>105</v>
      </c>
      <c r="B114" s="69"/>
      <c r="C114" s="69"/>
      <c r="D114" s="69"/>
      <c r="E114" s="70"/>
      <c r="F114" s="70"/>
      <c r="G114" s="70"/>
      <c r="H114" s="70"/>
      <c r="I114" s="70"/>
      <c r="J114" s="70"/>
      <c r="K114" s="71">
        <f>Table2[[#This Row],[Inherent Impact]]*Table2[[#This Row],[Inherent Likelihood]]</f>
        <v>0</v>
      </c>
      <c r="L114" s="72"/>
      <c r="M114" s="73"/>
      <c r="N114" s="74"/>
      <c r="O114" s="74"/>
      <c r="P114" s="75">
        <f>Table2[[#This Row],[Residual Impact]]*Table2[[#This Row],[Residual Likelihood]]</f>
        <v>0</v>
      </c>
      <c r="Q114" s="74"/>
      <c r="R114" s="76"/>
      <c r="S114" s="77"/>
      <c r="T114" s="78"/>
      <c r="U114" s="74"/>
      <c r="V114" s="74"/>
      <c r="W114" s="74"/>
      <c r="X114" s="74"/>
      <c r="Y114" s="77"/>
      <c r="Z114" s="77"/>
      <c r="AA114" s="77"/>
      <c r="AB114" s="77"/>
      <c r="AC114" s="79" t="str">
        <f>Table2[[#This Row],[Country / CCST]]&amp; "-"&amp;Table2[[#This Row],[Risk no:]]</f>
        <v>-105</v>
      </c>
    </row>
    <row r="115" spans="1:32" s="81" customFormat="1">
      <c r="A115" s="68">
        <v>106</v>
      </c>
      <c r="B115" s="69"/>
      <c r="C115" s="69"/>
      <c r="D115" s="69"/>
      <c r="E115" s="70"/>
      <c r="F115" s="70"/>
      <c r="G115" s="70"/>
      <c r="H115" s="70"/>
      <c r="I115" s="70"/>
      <c r="J115" s="70"/>
      <c r="K115" s="71">
        <f>Table2[[#This Row],[Inherent Impact]]*Table2[[#This Row],[Inherent Likelihood]]</f>
        <v>0</v>
      </c>
      <c r="L115" s="72"/>
      <c r="M115" s="73"/>
      <c r="N115" s="74"/>
      <c r="O115" s="74"/>
      <c r="P115" s="75">
        <f>Table2[[#This Row],[Residual Impact]]*Table2[[#This Row],[Residual Likelihood]]</f>
        <v>0</v>
      </c>
      <c r="Q115" s="74"/>
      <c r="R115" s="76"/>
      <c r="S115" s="77"/>
      <c r="T115" s="78"/>
      <c r="U115" s="74"/>
      <c r="V115" s="74"/>
      <c r="W115" s="74"/>
      <c r="X115" s="74"/>
      <c r="Y115" s="77"/>
      <c r="Z115" s="77"/>
      <c r="AA115" s="77"/>
      <c r="AB115" s="77"/>
      <c r="AC115" s="79" t="str">
        <f>Table2[[#This Row],[Country / CCST]]&amp; "-"&amp;Table2[[#This Row],[Risk no:]]</f>
        <v>-106</v>
      </c>
    </row>
    <row r="116" spans="1:32" s="81" customFormat="1">
      <c r="A116" s="68">
        <v>107</v>
      </c>
      <c r="B116" s="69"/>
      <c r="C116" s="69"/>
      <c r="D116" s="69"/>
      <c r="E116" s="70"/>
      <c r="F116" s="70"/>
      <c r="G116" s="70"/>
      <c r="H116" s="70"/>
      <c r="I116" s="70"/>
      <c r="J116" s="70"/>
      <c r="K116" s="71">
        <f>Table2[[#This Row],[Inherent Impact]]*Table2[[#This Row],[Inherent Likelihood]]</f>
        <v>0</v>
      </c>
      <c r="L116" s="72"/>
      <c r="M116" s="73"/>
      <c r="N116" s="74"/>
      <c r="O116" s="74"/>
      <c r="P116" s="75">
        <f>Table2[[#This Row],[Residual Impact]]*Table2[[#This Row],[Residual Likelihood]]</f>
        <v>0</v>
      </c>
      <c r="Q116" s="74"/>
      <c r="R116" s="76"/>
      <c r="S116" s="77"/>
      <c r="T116" s="78"/>
      <c r="U116" s="74"/>
      <c r="V116" s="74"/>
      <c r="W116" s="74"/>
      <c r="X116" s="74"/>
      <c r="Y116" s="77"/>
      <c r="Z116" s="77"/>
      <c r="AA116" s="77"/>
      <c r="AB116" s="77"/>
      <c r="AC116" s="79" t="str">
        <f>Table2[[#This Row],[Country / CCST]]&amp; "-"&amp;Table2[[#This Row],[Risk no:]]</f>
        <v>-107</v>
      </c>
    </row>
    <row r="117" spans="1:32" s="81" customFormat="1">
      <c r="A117" s="68">
        <v>108</v>
      </c>
      <c r="B117" s="69"/>
      <c r="C117" s="69"/>
      <c r="D117" s="69"/>
      <c r="E117" s="70"/>
      <c r="F117" s="70"/>
      <c r="G117" s="70"/>
      <c r="H117" s="70"/>
      <c r="I117" s="70"/>
      <c r="J117" s="70"/>
      <c r="K117" s="71">
        <f>Table2[[#This Row],[Inherent Impact]]*Table2[[#This Row],[Inherent Likelihood]]</f>
        <v>0</v>
      </c>
      <c r="L117" s="72"/>
      <c r="M117" s="73"/>
      <c r="N117" s="74"/>
      <c r="O117" s="74"/>
      <c r="P117" s="75">
        <f>Table2[[#This Row],[Residual Impact]]*Table2[[#This Row],[Residual Likelihood]]</f>
        <v>0</v>
      </c>
      <c r="Q117" s="74"/>
      <c r="R117" s="76"/>
      <c r="S117" s="77"/>
      <c r="T117" s="78"/>
      <c r="U117" s="74"/>
      <c r="V117" s="74"/>
      <c r="W117" s="74"/>
      <c r="X117" s="74"/>
      <c r="Y117" s="77"/>
      <c r="Z117" s="77"/>
      <c r="AA117" s="77"/>
      <c r="AB117" s="77"/>
      <c r="AC117" s="79" t="str">
        <f>Table2[[#This Row],[Country / CCST]]&amp; "-"&amp;Table2[[#This Row],[Risk no:]]</f>
        <v>-108</v>
      </c>
    </row>
    <row r="118" spans="1:32" s="81" customFormat="1">
      <c r="A118" s="68">
        <v>109</v>
      </c>
      <c r="B118" s="69"/>
      <c r="C118" s="69"/>
      <c r="D118" s="69"/>
      <c r="E118" s="70"/>
      <c r="F118" s="70"/>
      <c r="G118" s="70"/>
      <c r="H118" s="70"/>
      <c r="I118" s="70"/>
      <c r="J118" s="70"/>
      <c r="K118" s="71">
        <f>Table2[[#This Row],[Inherent Impact]]*Table2[[#This Row],[Inherent Likelihood]]</f>
        <v>0</v>
      </c>
      <c r="L118" s="72"/>
      <c r="M118" s="73"/>
      <c r="N118" s="74"/>
      <c r="O118" s="74"/>
      <c r="P118" s="75">
        <f>Table2[[#This Row],[Residual Impact]]*Table2[[#This Row],[Residual Likelihood]]</f>
        <v>0</v>
      </c>
      <c r="Q118" s="74"/>
      <c r="R118" s="76"/>
      <c r="S118" s="77"/>
      <c r="T118" s="78"/>
      <c r="U118" s="74"/>
      <c r="V118" s="74"/>
      <c r="W118" s="74"/>
      <c r="X118" s="74"/>
      <c r="Y118" s="77"/>
      <c r="Z118" s="77"/>
      <c r="AA118" s="77"/>
      <c r="AB118" s="77"/>
      <c r="AC118" s="79" t="str">
        <f>Table2[[#This Row],[Country / CCST]]&amp; "-"&amp;Table2[[#This Row],[Risk no:]]</f>
        <v>-109</v>
      </c>
    </row>
    <row r="119" spans="1:32" s="81" customFormat="1">
      <c r="A119" s="68">
        <v>110</v>
      </c>
      <c r="B119" s="69"/>
      <c r="C119" s="69"/>
      <c r="D119" s="69"/>
      <c r="E119" s="70"/>
      <c r="F119" s="70"/>
      <c r="G119" s="70"/>
      <c r="H119" s="70"/>
      <c r="I119" s="70"/>
      <c r="J119" s="70"/>
      <c r="K119" s="71">
        <f>Table2[[#This Row],[Inherent Impact]]*Table2[[#This Row],[Inherent Likelihood]]</f>
        <v>0</v>
      </c>
      <c r="L119" s="72"/>
      <c r="M119" s="73"/>
      <c r="N119" s="74"/>
      <c r="O119" s="74"/>
      <c r="P119" s="75">
        <f>Table2[[#This Row],[Residual Impact]]*Table2[[#This Row],[Residual Likelihood]]</f>
        <v>0</v>
      </c>
      <c r="Q119" s="74"/>
      <c r="R119" s="76"/>
      <c r="S119" s="77"/>
      <c r="T119" s="78"/>
      <c r="U119" s="74"/>
      <c r="V119" s="74"/>
      <c r="W119" s="74"/>
      <c r="X119" s="74"/>
      <c r="Y119" s="77"/>
      <c r="Z119" s="77"/>
      <c r="AA119" s="77"/>
      <c r="AB119" s="77"/>
      <c r="AC119" s="79" t="str">
        <f>Table2[[#This Row],[Country / CCST]]&amp; "-"&amp;Table2[[#This Row],[Risk no:]]</f>
        <v>-110</v>
      </c>
    </row>
    <row r="120" spans="1:32" s="81" customFormat="1">
      <c r="A120" s="68">
        <v>111</v>
      </c>
      <c r="B120" s="69"/>
      <c r="C120" s="69"/>
      <c r="D120" s="69"/>
      <c r="E120" s="70"/>
      <c r="F120" s="70"/>
      <c r="G120" s="70"/>
      <c r="H120" s="70"/>
      <c r="I120" s="70"/>
      <c r="J120" s="70"/>
      <c r="K120" s="71">
        <f>Table2[[#This Row],[Inherent Impact]]*Table2[[#This Row],[Inherent Likelihood]]</f>
        <v>0</v>
      </c>
      <c r="L120" s="72"/>
      <c r="M120" s="73"/>
      <c r="N120" s="74"/>
      <c r="O120" s="74"/>
      <c r="P120" s="75">
        <f>Table2[[#This Row],[Residual Impact]]*Table2[[#This Row],[Residual Likelihood]]</f>
        <v>0</v>
      </c>
      <c r="Q120" s="74"/>
      <c r="R120" s="76"/>
      <c r="S120" s="77"/>
      <c r="T120" s="78"/>
      <c r="U120" s="74"/>
      <c r="V120" s="74"/>
      <c r="W120" s="74"/>
      <c r="X120" s="74"/>
      <c r="Y120" s="77"/>
      <c r="Z120" s="77"/>
      <c r="AA120" s="77"/>
      <c r="AB120" s="77"/>
      <c r="AC120" s="79" t="str">
        <f>Table2[[#This Row],[Country / CCST]]&amp; "-"&amp;Table2[[#This Row],[Risk no:]]</f>
        <v>-111</v>
      </c>
    </row>
    <row r="121" spans="1:32" s="81" customFormat="1">
      <c r="A121" s="68">
        <v>112</v>
      </c>
      <c r="B121" s="69"/>
      <c r="C121" s="69"/>
      <c r="D121" s="69"/>
      <c r="E121" s="70"/>
      <c r="F121" s="70"/>
      <c r="G121" s="70"/>
      <c r="H121" s="70"/>
      <c r="I121" s="70"/>
      <c r="J121" s="70"/>
      <c r="K121" s="71">
        <f>Table2[[#This Row],[Inherent Impact]]*Table2[[#This Row],[Inherent Likelihood]]</f>
        <v>0</v>
      </c>
      <c r="L121" s="72"/>
      <c r="M121" s="73"/>
      <c r="N121" s="74"/>
      <c r="O121" s="74"/>
      <c r="P121" s="75">
        <f>Table2[[#This Row],[Residual Impact]]*Table2[[#This Row],[Residual Likelihood]]</f>
        <v>0</v>
      </c>
      <c r="Q121" s="74"/>
      <c r="R121" s="76"/>
      <c r="S121" s="77"/>
      <c r="T121" s="78"/>
      <c r="U121" s="74"/>
      <c r="V121" s="74"/>
      <c r="W121" s="74"/>
      <c r="X121" s="74"/>
      <c r="Y121" s="77"/>
      <c r="Z121" s="77"/>
      <c r="AA121" s="77"/>
      <c r="AB121" s="77"/>
      <c r="AC121" s="79" t="str">
        <f>Table2[[#This Row],[Country / CCST]]&amp; "-"&amp;Table2[[#This Row],[Risk no:]]</f>
        <v>-112</v>
      </c>
    </row>
    <row r="122" spans="1:32" s="81" customFormat="1">
      <c r="A122" s="68">
        <v>113</v>
      </c>
      <c r="B122" s="69"/>
      <c r="C122" s="69"/>
      <c r="D122" s="69"/>
      <c r="E122" s="70"/>
      <c r="F122" s="70"/>
      <c r="G122" s="70"/>
      <c r="H122" s="70"/>
      <c r="I122" s="70"/>
      <c r="J122" s="70"/>
      <c r="K122" s="71">
        <f>Table2[[#This Row],[Inherent Impact]]*Table2[[#This Row],[Inherent Likelihood]]</f>
        <v>0</v>
      </c>
      <c r="L122" s="72"/>
      <c r="M122" s="73"/>
      <c r="N122" s="74"/>
      <c r="O122" s="74"/>
      <c r="P122" s="75">
        <f>Table2[[#This Row],[Residual Impact]]*Table2[[#This Row],[Residual Likelihood]]</f>
        <v>0</v>
      </c>
      <c r="Q122" s="74"/>
      <c r="R122" s="76"/>
      <c r="S122" s="77"/>
      <c r="T122" s="78"/>
      <c r="U122" s="74"/>
      <c r="V122" s="74"/>
      <c r="W122" s="74"/>
      <c r="X122" s="74"/>
      <c r="Y122" s="77"/>
      <c r="Z122" s="77"/>
      <c r="AA122" s="77"/>
      <c r="AB122" s="77"/>
      <c r="AC122" s="79" t="str">
        <f>Table2[[#This Row],[Country / CCST]]&amp; "-"&amp;Table2[[#This Row],[Risk no:]]</f>
        <v>-113</v>
      </c>
    </row>
    <row r="123" spans="1:32" s="81" customFormat="1">
      <c r="A123" s="68">
        <v>114</v>
      </c>
      <c r="B123" s="69"/>
      <c r="C123" s="69"/>
      <c r="D123" s="69"/>
      <c r="E123" s="70"/>
      <c r="F123" s="70"/>
      <c r="G123" s="70"/>
      <c r="H123" s="70"/>
      <c r="I123" s="70"/>
      <c r="J123" s="70"/>
      <c r="K123" s="71">
        <f>Table2[[#This Row],[Inherent Impact]]*Table2[[#This Row],[Inherent Likelihood]]</f>
        <v>0</v>
      </c>
      <c r="L123" s="72"/>
      <c r="M123" s="73"/>
      <c r="N123" s="93"/>
      <c r="O123" s="93"/>
      <c r="P123" s="75">
        <f>Table2[[#This Row],[Residual Impact]]*Table2[[#This Row],[Residual Likelihood]]</f>
        <v>0</v>
      </c>
      <c r="Q123" s="74"/>
      <c r="R123" s="76"/>
      <c r="S123" s="77"/>
      <c r="T123" s="94"/>
      <c r="U123" s="93"/>
      <c r="V123" s="93"/>
      <c r="W123" s="93"/>
      <c r="X123" s="93"/>
      <c r="Y123" s="77"/>
      <c r="Z123" s="77"/>
      <c r="AA123" s="77"/>
      <c r="AB123" s="77"/>
      <c r="AC123" s="79" t="str">
        <f>Table2[[#This Row],[Country / CCST]]&amp; "-"&amp;Table2[[#This Row],[Risk no:]]</f>
        <v>-114</v>
      </c>
    </row>
    <row r="124" spans="1:32" s="81" customFormat="1">
      <c r="A124" s="68">
        <v>115</v>
      </c>
      <c r="B124" s="69"/>
      <c r="C124" s="69"/>
      <c r="D124" s="69"/>
      <c r="E124" s="70"/>
      <c r="F124" s="70"/>
      <c r="G124" s="70"/>
      <c r="H124" s="70"/>
      <c r="I124" s="70"/>
      <c r="J124" s="70"/>
      <c r="K124" s="71">
        <f>Table2[[#This Row],[Inherent Impact]]*Table2[[#This Row],[Inherent Likelihood]]</f>
        <v>0</v>
      </c>
      <c r="L124" s="72"/>
      <c r="M124" s="73"/>
      <c r="N124" s="93"/>
      <c r="O124" s="93"/>
      <c r="P124" s="75">
        <f>Table2[[#This Row],[Residual Impact]]*Table2[[#This Row],[Residual Likelihood]]</f>
        <v>0</v>
      </c>
      <c r="Q124" s="74"/>
      <c r="R124" s="76"/>
      <c r="S124" s="77"/>
      <c r="T124" s="94"/>
      <c r="U124" s="93"/>
      <c r="V124" s="93"/>
      <c r="W124" s="93"/>
      <c r="X124" s="93"/>
      <c r="Y124" s="77"/>
      <c r="Z124" s="77"/>
      <c r="AA124" s="77"/>
      <c r="AB124" s="77"/>
      <c r="AC124" s="79" t="str">
        <f>Table2[[#This Row],[Country / CCST]]&amp; "-"&amp;Table2[[#This Row],[Risk no:]]</f>
        <v>-115</v>
      </c>
    </row>
    <row r="125" spans="1:32" s="81" customFormat="1">
      <c r="A125" s="68">
        <v>116</v>
      </c>
      <c r="B125" s="69"/>
      <c r="C125" s="69"/>
      <c r="D125" s="69"/>
      <c r="E125" s="70"/>
      <c r="F125" s="70"/>
      <c r="G125" s="70"/>
      <c r="H125" s="70"/>
      <c r="I125" s="70"/>
      <c r="J125" s="70"/>
      <c r="K125" s="71">
        <f>Table2[[#This Row],[Inherent Impact]]*Table2[[#This Row],[Inherent Likelihood]]</f>
        <v>0</v>
      </c>
      <c r="L125" s="72"/>
      <c r="M125" s="73"/>
      <c r="N125" s="93"/>
      <c r="O125" s="93"/>
      <c r="P125" s="75">
        <f>Table2[[#This Row],[Residual Impact]]*Table2[[#This Row],[Residual Likelihood]]</f>
        <v>0</v>
      </c>
      <c r="Q125" s="74"/>
      <c r="R125" s="76"/>
      <c r="S125" s="77"/>
      <c r="T125" s="94"/>
      <c r="U125" s="93"/>
      <c r="V125" s="93"/>
      <c r="W125" s="93"/>
      <c r="X125" s="93"/>
      <c r="Y125" s="77"/>
      <c r="Z125" s="77"/>
      <c r="AA125" s="77"/>
      <c r="AB125" s="77"/>
      <c r="AC125" s="79" t="str">
        <f>Table2[[#This Row],[Country / CCST]]&amp; "-"&amp;Table2[[#This Row],[Risk no:]]</f>
        <v>-116</v>
      </c>
    </row>
    <row r="126" spans="1:32">
      <c r="A126" s="68">
        <v>117</v>
      </c>
      <c r="B126" s="69"/>
      <c r="C126" s="69"/>
      <c r="D126" s="69"/>
      <c r="E126" s="70"/>
      <c r="F126" s="70"/>
      <c r="G126" s="70"/>
      <c r="H126" s="70"/>
      <c r="I126" s="70"/>
      <c r="J126" s="70"/>
      <c r="K126" s="71">
        <f>Table2[[#This Row],[Inherent Impact]]*Table2[[#This Row],[Inherent Likelihood]]</f>
        <v>0</v>
      </c>
      <c r="L126" s="72"/>
      <c r="M126" s="73"/>
      <c r="N126" s="93"/>
      <c r="O126" s="93"/>
      <c r="P126" s="75">
        <f>Table2[[#This Row],[Residual Impact]]*Table2[[#This Row],[Residual Likelihood]]</f>
        <v>0</v>
      </c>
      <c r="Q126" s="74"/>
      <c r="R126" s="76"/>
      <c r="S126" s="77"/>
      <c r="T126" s="94"/>
      <c r="U126" s="93"/>
      <c r="V126" s="93"/>
      <c r="W126" s="93"/>
      <c r="X126" s="93"/>
      <c r="Y126" s="77"/>
      <c r="Z126" s="77"/>
      <c r="AA126" s="77"/>
      <c r="AB126" s="77"/>
      <c r="AC126" s="79" t="str">
        <f>Table2[[#This Row],[Country / CCST]]&amp; "-"&amp;Table2[[#This Row],[Risk no:]]</f>
        <v>-117</v>
      </c>
      <c r="AF126" s="109"/>
    </row>
    <row r="127" spans="1:32">
      <c r="A127" s="95">
        <v>118</v>
      </c>
      <c r="B127" s="96"/>
      <c r="C127" s="96"/>
      <c r="D127" s="96"/>
      <c r="E127" s="97"/>
      <c r="F127" s="97"/>
      <c r="G127" s="97"/>
      <c r="H127" s="97"/>
      <c r="I127" s="97"/>
      <c r="J127" s="97"/>
      <c r="K127" s="98">
        <f>Table2[[#This Row],[Inherent Impact]]*Table2[[#This Row],[Inherent Likelihood]]</f>
        <v>0</v>
      </c>
      <c r="L127" s="99"/>
      <c r="M127" s="100"/>
      <c r="N127" s="101"/>
      <c r="O127" s="101"/>
      <c r="P127" s="102">
        <f>Table2[[#This Row],[Residual Impact]]*Table2[[#This Row],[Residual Likelihood]]</f>
        <v>0</v>
      </c>
      <c r="Q127" s="103"/>
      <c r="R127" s="104"/>
      <c r="S127" s="105"/>
      <c r="T127" s="106"/>
      <c r="U127" s="101"/>
      <c r="V127" s="101"/>
      <c r="W127" s="101"/>
      <c r="X127" s="101"/>
      <c r="Y127" s="105"/>
      <c r="Z127" s="105"/>
      <c r="AA127" s="105"/>
      <c r="AB127" s="105"/>
      <c r="AC127" s="107" t="str">
        <f>Table2[[#This Row],[Country / CCST]]&amp; "-"&amp;Table2[[#This Row],[Risk no:]]</f>
        <v>-118</v>
      </c>
      <c r="AF127" s="109"/>
    </row>
    <row r="128" spans="1:32">
      <c r="A128" s="108"/>
      <c r="B128" s="109"/>
      <c r="C128" s="110"/>
      <c r="D128" s="109"/>
      <c r="E128" s="111"/>
      <c r="F128" s="112"/>
      <c r="G128" s="113"/>
      <c r="H128" s="112"/>
      <c r="I128" s="112"/>
      <c r="J128" s="114"/>
      <c r="K128" s="112"/>
      <c r="L128" s="112"/>
      <c r="M128" s="115"/>
      <c r="N128" s="115"/>
      <c r="O128" s="116"/>
      <c r="P128" s="115"/>
      <c r="Q128" s="115"/>
      <c r="R128" s="115"/>
      <c r="S128" s="117"/>
      <c r="U128" s="117"/>
      <c r="V128" s="110"/>
      <c r="W128" s="115"/>
      <c r="X128" s="115"/>
      <c r="Y128" s="115"/>
      <c r="Z128" s="115"/>
      <c r="AA128" s="115"/>
      <c r="AB128" s="109"/>
      <c r="AF128" s="109"/>
    </row>
    <row r="129" spans="1:32">
      <c r="A129" s="108"/>
      <c r="B129" s="109"/>
      <c r="C129" s="110"/>
      <c r="D129" s="109"/>
      <c r="E129" s="111"/>
      <c r="F129" s="112"/>
      <c r="G129" s="113"/>
      <c r="H129" s="112"/>
      <c r="I129" s="112"/>
      <c r="J129" s="114"/>
      <c r="K129" s="112"/>
      <c r="L129" s="112"/>
      <c r="M129" s="115"/>
      <c r="N129" s="115"/>
      <c r="O129" s="116"/>
      <c r="P129" s="115"/>
      <c r="Q129" s="115"/>
      <c r="R129" s="115"/>
      <c r="S129" s="117"/>
      <c r="U129" s="117"/>
      <c r="V129" s="110"/>
      <c r="W129" s="115"/>
      <c r="X129" s="115"/>
      <c r="Y129" s="115"/>
      <c r="Z129" s="115"/>
      <c r="AA129" s="115"/>
      <c r="AB129" s="109"/>
      <c r="AF129" s="109"/>
    </row>
    <row r="130" spans="1:32">
      <c r="A130" s="108"/>
      <c r="B130" s="109"/>
      <c r="C130" s="110"/>
      <c r="D130" s="109"/>
      <c r="E130" s="111"/>
      <c r="F130" s="112"/>
      <c r="G130" s="113"/>
      <c r="H130" s="112"/>
      <c r="I130" s="112"/>
      <c r="J130" s="114"/>
      <c r="K130" s="112"/>
      <c r="L130" s="112"/>
      <c r="M130" s="115"/>
      <c r="N130" s="115"/>
      <c r="O130" s="116"/>
      <c r="P130" s="115"/>
      <c r="Q130" s="115"/>
      <c r="R130" s="115"/>
      <c r="S130" s="117"/>
      <c r="U130" s="117"/>
      <c r="V130" s="110"/>
      <c r="W130" s="115"/>
      <c r="X130" s="115"/>
      <c r="Y130" s="115"/>
      <c r="Z130" s="115"/>
      <c r="AA130" s="115"/>
      <c r="AB130" s="109"/>
      <c r="AF130" s="109"/>
    </row>
    <row r="131" spans="1:32">
      <c r="A131" s="108"/>
      <c r="B131" s="109"/>
      <c r="C131" s="110"/>
      <c r="D131" s="109"/>
      <c r="E131" s="111"/>
      <c r="F131" s="112"/>
      <c r="G131" s="113"/>
      <c r="H131" s="112"/>
      <c r="I131" s="112"/>
      <c r="J131" s="114"/>
      <c r="K131" s="112"/>
      <c r="L131" s="112"/>
      <c r="M131" s="115"/>
      <c r="N131" s="115"/>
      <c r="O131" s="116"/>
      <c r="P131" s="115"/>
      <c r="Q131" s="115"/>
      <c r="R131" s="115"/>
      <c r="S131" s="117"/>
      <c r="U131" s="117"/>
      <c r="V131" s="110"/>
      <c r="W131" s="115"/>
      <c r="X131" s="115"/>
      <c r="Y131" s="115"/>
      <c r="Z131" s="115"/>
      <c r="AA131" s="115"/>
      <c r="AB131" s="109"/>
      <c r="AF131" s="109"/>
    </row>
    <row r="132" spans="1:32">
      <c r="A132" s="108"/>
      <c r="B132" s="109"/>
      <c r="C132" s="110"/>
      <c r="D132" s="109"/>
      <c r="E132" s="111"/>
      <c r="F132" s="112"/>
      <c r="G132" s="113"/>
      <c r="H132" s="112"/>
      <c r="I132" s="112"/>
      <c r="J132" s="114"/>
      <c r="K132" s="112"/>
      <c r="L132" s="112"/>
      <c r="M132" s="115"/>
      <c r="N132" s="115"/>
      <c r="O132" s="116"/>
      <c r="P132" s="115"/>
      <c r="Q132" s="115"/>
      <c r="R132" s="115"/>
      <c r="S132" s="117"/>
      <c r="U132" s="117"/>
      <c r="V132" s="110"/>
      <c r="W132" s="115"/>
      <c r="X132" s="115"/>
      <c r="Y132" s="115"/>
      <c r="Z132" s="115"/>
      <c r="AA132" s="115"/>
      <c r="AB132" s="109"/>
      <c r="AF132" s="109"/>
    </row>
    <row r="133" spans="1:32">
      <c r="A133" s="108"/>
      <c r="B133" s="109"/>
      <c r="C133" s="110"/>
      <c r="D133" s="109"/>
      <c r="E133" s="111"/>
      <c r="F133" s="112"/>
      <c r="G133" s="113"/>
      <c r="H133" s="112"/>
      <c r="I133" s="112"/>
      <c r="J133" s="114"/>
      <c r="K133" s="112"/>
      <c r="L133" s="112"/>
      <c r="M133" s="115"/>
      <c r="N133" s="115"/>
      <c r="O133" s="116"/>
      <c r="P133" s="115"/>
      <c r="Q133" s="115"/>
      <c r="R133" s="115"/>
      <c r="S133" s="117"/>
      <c r="U133" s="117"/>
      <c r="V133" s="110"/>
      <c r="W133" s="115"/>
      <c r="X133" s="115"/>
      <c r="Y133" s="115"/>
      <c r="Z133" s="115"/>
      <c r="AA133" s="115"/>
      <c r="AB133" s="109"/>
      <c r="AF133" s="109"/>
    </row>
    <row r="134" spans="1:32">
      <c r="A134" s="108"/>
      <c r="B134" s="109"/>
      <c r="C134" s="110"/>
      <c r="D134" s="109"/>
      <c r="E134" s="111"/>
      <c r="F134" s="112"/>
      <c r="G134" s="113"/>
      <c r="H134" s="112"/>
      <c r="I134" s="112"/>
      <c r="J134" s="114"/>
      <c r="K134" s="112"/>
      <c r="L134" s="112"/>
      <c r="M134" s="115"/>
      <c r="N134" s="115"/>
      <c r="O134" s="116"/>
      <c r="P134" s="115"/>
      <c r="Q134" s="115"/>
      <c r="R134" s="115"/>
      <c r="S134" s="117"/>
      <c r="U134" s="117"/>
      <c r="V134" s="110"/>
      <c r="W134" s="115"/>
      <c r="X134" s="115"/>
      <c r="Y134" s="115"/>
      <c r="Z134" s="115"/>
      <c r="AA134" s="115"/>
      <c r="AB134" s="109"/>
      <c r="AF134" s="109"/>
    </row>
    <row r="135" spans="1:32">
      <c r="A135" s="108"/>
      <c r="B135" s="109"/>
      <c r="C135" s="110"/>
      <c r="D135" s="109"/>
      <c r="E135" s="111"/>
      <c r="F135" s="112"/>
      <c r="G135" s="113"/>
      <c r="H135" s="112"/>
      <c r="I135" s="112"/>
      <c r="J135" s="114"/>
      <c r="K135" s="112"/>
      <c r="L135" s="112"/>
      <c r="M135" s="115"/>
      <c r="N135" s="115"/>
      <c r="O135" s="116"/>
      <c r="P135" s="115"/>
      <c r="Q135" s="115"/>
      <c r="R135" s="115"/>
      <c r="S135" s="117"/>
      <c r="U135" s="117"/>
      <c r="V135" s="110"/>
      <c r="W135" s="115"/>
      <c r="X135" s="115"/>
      <c r="Y135" s="115"/>
      <c r="Z135" s="115"/>
      <c r="AA135" s="115"/>
      <c r="AB135" s="109"/>
      <c r="AF135" s="109"/>
    </row>
    <row r="136" spans="1:32">
      <c r="A136" s="108"/>
      <c r="B136" s="109"/>
      <c r="D136" s="109"/>
      <c r="E136" s="111"/>
      <c r="G136" s="113"/>
      <c r="J136" s="114"/>
      <c r="K136" s="112"/>
      <c r="L136" s="112"/>
      <c r="M136" s="115"/>
      <c r="N136" s="115"/>
      <c r="O136" s="116"/>
      <c r="P136" s="115"/>
      <c r="Q136" s="115"/>
      <c r="R136" s="115"/>
      <c r="S136" s="117"/>
      <c r="U136" s="117"/>
      <c r="V136" s="110"/>
      <c r="W136" s="115"/>
      <c r="X136" s="115"/>
      <c r="Y136" s="115"/>
      <c r="Z136" s="115"/>
      <c r="AA136" s="115"/>
      <c r="AB136" s="109"/>
      <c r="AF136" s="109"/>
    </row>
    <row r="137" spans="1:32">
      <c r="A137" s="108"/>
      <c r="B137" s="109"/>
      <c r="D137" s="109"/>
      <c r="E137" s="111"/>
      <c r="G137" s="113"/>
      <c r="J137" s="114"/>
      <c r="K137" s="112"/>
      <c r="L137" s="112"/>
      <c r="M137" s="115"/>
      <c r="N137" s="115"/>
      <c r="O137" s="116"/>
      <c r="P137" s="115"/>
      <c r="Q137" s="115"/>
      <c r="R137" s="115"/>
      <c r="S137" s="117"/>
      <c r="U137" s="117"/>
      <c r="V137" s="110"/>
      <c r="W137" s="115"/>
      <c r="X137" s="115"/>
      <c r="Y137" s="115"/>
      <c r="Z137" s="115"/>
      <c r="AA137" s="115"/>
      <c r="AB137" s="109"/>
      <c r="AF137" s="109"/>
    </row>
    <row r="138" spans="1:32">
      <c r="A138" s="108"/>
      <c r="B138" s="109"/>
      <c r="D138" s="109"/>
      <c r="E138" s="111"/>
      <c r="G138" s="113"/>
      <c r="J138" s="114"/>
      <c r="K138" s="112"/>
      <c r="L138" s="112"/>
      <c r="M138" s="115"/>
      <c r="N138" s="115"/>
      <c r="O138" s="116"/>
      <c r="P138" s="115"/>
      <c r="Q138" s="115"/>
      <c r="R138" s="115"/>
      <c r="S138" s="117"/>
      <c r="U138" s="117"/>
      <c r="V138" s="110"/>
      <c r="W138" s="115"/>
      <c r="X138" s="115"/>
      <c r="Y138" s="115"/>
      <c r="Z138" s="115"/>
      <c r="AA138" s="115"/>
      <c r="AB138" s="109"/>
      <c r="AF138" s="109"/>
    </row>
    <row r="139" spans="1:32">
      <c r="A139" s="108"/>
      <c r="B139" s="109"/>
      <c r="D139" s="109"/>
      <c r="E139" s="111"/>
      <c r="G139" s="113"/>
      <c r="J139" s="114"/>
      <c r="K139" s="112"/>
      <c r="L139" s="112"/>
      <c r="M139" s="115"/>
      <c r="N139" s="115"/>
      <c r="O139" s="116"/>
      <c r="P139" s="115"/>
      <c r="Q139" s="115"/>
      <c r="R139" s="115"/>
      <c r="S139" s="117"/>
      <c r="U139" s="117"/>
      <c r="V139" s="110"/>
      <c r="W139" s="115"/>
      <c r="X139" s="115"/>
      <c r="Y139" s="115"/>
      <c r="Z139" s="115"/>
      <c r="AA139" s="115"/>
      <c r="AB139" s="109"/>
      <c r="AF139" s="109"/>
    </row>
    <row r="140" spans="1:32">
      <c r="A140" s="108"/>
      <c r="B140" s="109"/>
      <c r="D140" s="109"/>
      <c r="E140" s="111"/>
      <c r="G140" s="113"/>
      <c r="J140" s="114"/>
      <c r="K140" s="112"/>
      <c r="L140" s="112"/>
      <c r="M140" s="115"/>
      <c r="N140" s="115"/>
      <c r="O140" s="116"/>
      <c r="P140" s="115"/>
      <c r="Q140" s="115"/>
      <c r="R140" s="115"/>
      <c r="S140" s="117"/>
      <c r="U140" s="117"/>
      <c r="V140" s="110"/>
      <c r="W140" s="115"/>
      <c r="X140" s="115"/>
      <c r="Y140" s="115"/>
      <c r="Z140" s="115"/>
      <c r="AA140" s="115"/>
      <c r="AB140" s="109"/>
      <c r="AF140" s="109"/>
    </row>
    <row r="141" spans="1:32">
      <c r="A141" s="108"/>
      <c r="B141" s="109"/>
      <c r="D141" s="109"/>
      <c r="E141" s="111"/>
      <c r="G141" s="113"/>
      <c r="J141" s="114"/>
      <c r="K141" s="112"/>
      <c r="L141" s="112"/>
      <c r="M141" s="115"/>
      <c r="N141" s="115"/>
      <c r="O141" s="116"/>
      <c r="P141" s="115"/>
      <c r="Q141" s="115"/>
      <c r="R141" s="115"/>
      <c r="U141" s="115"/>
      <c r="V141" s="110"/>
      <c r="W141" s="115"/>
      <c r="X141" s="115"/>
      <c r="Y141" s="115"/>
      <c r="Z141" s="115"/>
      <c r="AA141" s="115"/>
      <c r="AB141" s="109"/>
    </row>
    <row r="142" spans="1:32">
      <c r="A142" s="119"/>
      <c r="B142" s="109"/>
      <c r="D142" s="109"/>
      <c r="E142" s="111"/>
      <c r="G142" s="113"/>
      <c r="J142" s="114"/>
      <c r="K142" s="112"/>
      <c r="L142" s="112"/>
      <c r="M142" s="115"/>
      <c r="N142" s="115"/>
      <c r="O142" s="116"/>
      <c r="P142" s="115"/>
      <c r="Q142" s="115"/>
      <c r="R142" s="115"/>
      <c r="U142" s="115"/>
      <c r="V142" s="110"/>
      <c r="W142" s="115"/>
      <c r="X142" s="115"/>
      <c r="Y142" s="115"/>
      <c r="Z142" s="115"/>
      <c r="AA142" s="115"/>
      <c r="AB142" s="109"/>
    </row>
    <row r="143" spans="1:32">
      <c r="A143" s="119"/>
      <c r="E143" s="111"/>
      <c r="J143" s="114"/>
      <c r="K143" s="112"/>
      <c r="L143" s="112"/>
      <c r="M143" s="115"/>
      <c r="N143" s="115"/>
      <c r="O143" s="116"/>
      <c r="P143" s="115"/>
      <c r="Q143" s="115"/>
      <c r="R143" s="115"/>
      <c r="U143" s="115"/>
      <c r="V143" s="110"/>
      <c r="W143" s="115"/>
      <c r="X143" s="115"/>
      <c r="Y143" s="115"/>
      <c r="Z143" s="115"/>
      <c r="AA143" s="115"/>
    </row>
    <row r="144" spans="1:32">
      <c r="A144" s="119"/>
      <c r="E144" s="111"/>
      <c r="J144" s="114"/>
      <c r="K144" s="112"/>
      <c r="L144" s="112"/>
      <c r="M144" s="115"/>
      <c r="N144" s="115"/>
      <c r="O144" s="116"/>
      <c r="P144" s="115"/>
      <c r="Q144" s="115"/>
      <c r="R144" s="115"/>
      <c r="U144" s="115"/>
      <c r="V144" s="110"/>
      <c r="W144" s="115"/>
      <c r="X144" s="115"/>
      <c r="Y144" s="115"/>
      <c r="Z144" s="115"/>
      <c r="AA144" s="115"/>
    </row>
    <row r="145" spans="1:27">
      <c r="A145" s="119"/>
      <c r="E145" s="111"/>
      <c r="J145" s="114"/>
      <c r="K145" s="112"/>
      <c r="L145" s="112"/>
      <c r="M145" s="115"/>
      <c r="N145" s="115"/>
      <c r="O145" s="116"/>
      <c r="P145" s="115"/>
      <c r="Q145" s="115"/>
      <c r="R145" s="115"/>
      <c r="U145" s="115"/>
      <c r="V145" s="110"/>
      <c r="W145" s="115"/>
      <c r="X145" s="115"/>
      <c r="Y145" s="115"/>
      <c r="Z145" s="115"/>
      <c r="AA145" s="115"/>
    </row>
    <row r="146" spans="1:27">
      <c r="A146" s="119"/>
      <c r="E146" s="111"/>
      <c r="K146" s="112"/>
      <c r="L146" s="112"/>
      <c r="M146" s="115"/>
      <c r="N146" s="115"/>
      <c r="O146" s="116"/>
      <c r="P146" s="115"/>
      <c r="Q146" s="115"/>
      <c r="R146" s="115"/>
      <c r="U146" s="115"/>
      <c r="V146" s="110"/>
      <c r="W146" s="115"/>
      <c r="X146" s="115"/>
      <c r="Y146" s="115"/>
      <c r="Z146" s="115"/>
      <c r="AA146" s="115"/>
    </row>
    <row r="147" spans="1:27">
      <c r="A147" s="108"/>
      <c r="E147" s="111"/>
      <c r="K147" s="112"/>
      <c r="L147" s="112"/>
      <c r="M147" s="115"/>
      <c r="N147" s="115"/>
      <c r="O147" s="116"/>
      <c r="P147" s="115"/>
      <c r="Q147" s="115"/>
      <c r="R147" s="115"/>
      <c r="U147" s="115"/>
      <c r="V147" s="110"/>
      <c r="W147" s="115"/>
      <c r="X147" s="115"/>
      <c r="Y147" s="115"/>
      <c r="Z147" s="115"/>
      <c r="AA147" s="115"/>
    </row>
    <row r="148" spans="1:27">
      <c r="A148" s="108"/>
      <c r="E148" s="111"/>
      <c r="K148" s="112"/>
      <c r="L148" s="112"/>
      <c r="M148" s="115"/>
      <c r="N148" s="115"/>
      <c r="O148" s="116"/>
      <c r="P148" s="115"/>
      <c r="Q148" s="115"/>
      <c r="R148" s="115"/>
      <c r="U148" s="115"/>
      <c r="V148" s="110"/>
      <c r="W148" s="115"/>
      <c r="X148" s="115"/>
      <c r="Y148" s="115"/>
      <c r="Z148" s="115"/>
      <c r="AA148" s="115"/>
    </row>
    <row r="149" spans="1:27">
      <c r="A149" s="108"/>
      <c r="E149" s="111"/>
      <c r="K149" s="112"/>
      <c r="L149" s="112"/>
      <c r="M149" s="115"/>
      <c r="N149" s="115"/>
      <c r="O149" s="116"/>
      <c r="P149" s="115"/>
      <c r="Q149" s="115"/>
      <c r="R149" s="115"/>
      <c r="U149" s="115"/>
      <c r="V149" s="110"/>
      <c r="W149" s="115"/>
      <c r="X149" s="115"/>
      <c r="Y149" s="115"/>
      <c r="Z149" s="115"/>
      <c r="AA149" s="115"/>
    </row>
    <row r="150" spans="1:27">
      <c r="A150" s="108"/>
      <c r="E150" s="111"/>
      <c r="K150" s="112"/>
      <c r="L150" s="112"/>
      <c r="M150" s="115"/>
      <c r="N150" s="115"/>
      <c r="O150" s="116"/>
      <c r="P150" s="115"/>
      <c r="Q150" s="115"/>
      <c r="R150" s="115"/>
      <c r="U150" s="115"/>
      <c r="V150" s="110"/>
      <c r="W150" s="115"/>
      <c r="X150" s="115"/>
      <c r="Y150" s="115"/>
      <c r="Z150" s="115"/>
      <c r="AA150" s="115"/>
    </row>
    <row r="151" spans="1:27">
      <c r="A151" s="108"/>
      <c r="E151" s="111"/>
      <c r="K151" s="112"/>
      <c r="L151" s="112"/>
      <c r="M151" s="115"/>
      <c r="N151" s="115"/>
      <c r="O151" s="116"/>
      <c r="P151" s="115"/>
      <c r="Q151" s="115"/>
      <c r="R151" s="115"/>
      <c r="U151" s="115"/>
      <c r="V151" s="110"/>
      <c r="W151" s="115"/>
      <c r="X151" s="115"/>
      <c r="Y151" s="115"/>
      <c r="Z151" s="115"/>
      <c r="AA151" s="115"/>
    </row>
    <row r="152" spans="1:27">
      <c r="A152" s="108"/>
      <c r="E152" s="111"/>
      <c r="K152" s="112"/>
      <c r="L152" s="112"/>
      <c r="M152" s="115"/>
      <c r="N152" s="115"/>
      <c r="O152" s="116"/>
      <c r="P152" s="115"/>
      <c r="Q152" s="115"/>
      <c r="R152" s="115"/>
      <c r="U152" s="115"/>
      <c r="V152" s="110"/>
      <c r="W152" s="115"/>
      <c r="X152" s="115"/>
      <c r="Y152" s="115"/>
      <c r="Z152" s="115"/>
      <c r="AA152" s="115"/>
    </row>
    <row r="153" spans="1:27">
      <c r="A153" s="108"/>
      <c r="E153" s="111"/>
      <c r="K153" s="112"/>
      <c r="L153" s="112"/>
      <c r="M153" s="115"/>
      <c r="N153" s="115"/>
      <c r="O153" s="116"/>
      <c r="P153" s="115"/>
      <c r="Q153" s="115"/>
      <c r="R153" s="115"/>
      <c r="U153" s="115"/>
      <c r="V153" s="110"/>
      <c r="W153" s="115"/>
      <c r="X153" s="115"/>
      <c r="Y153" s="115"/>
      <c r="Z153" s="115"/>
      <c r="AA153" s="115"/>
    </row>
    <row r="154" spans="1:27">
      <c r="A154" s="108"/>
      <c r="E154" s="111"/>
      <c r="K154" s="112"/>
      <c r="L154" s="112"/>
      <c r="M154" s="115"/>
      <c r="N154" s="115"/>
      <c r="O154" s="116"/>
      <c r="P154" s="115"/>
      <c r="Q154" s="115"/>
      <c r="R154" s="115"/>
      <c r="U154" s="115"/>
      <c r="V154" s="110"/>
      <c r="W154" s="115"/>
      <c r="X154" s="115"/>
      <c r="Y154" s="115"/>
      <c r="Z154" s="115"/>
      <c r="AA154" s="115"/>
    </row>
    <row r="155" spans="1:27">
      <c r="A155" s="108"/>
      <c r="E155" s="111"/>
      <c r="K155" s="112"/>
      <c r="L155" s="112"/>
      <c r="M155" s="115"/>
      <c r="N155" s="115"/>
      <c r="O155" s="116"/>
      <c r="P155" s="115"/>
      <c r="Q155" s="115"/>
      <c r="R155" s="115"/>
      <c r="U155" s="115"/>
      <c r="V155" s="110"/>
      <c r="W155" s="115"/>
      <c r="X155" s="115"/>
      <c r="Y155" s="115"/>
      <c r="Z155" s="115"/>
      <c r="AA155" s="115"/>
    </row>
    <row r="156" spans="1:27">
      <c r="A156" s="108"/>
      <c r="E156" s="111"/>
      <c r="K156" s="112"/>
      <c r="L156" s="112"/>
      <c r="M156" s="115"/>
      <c r="N156" s="115"/>
      <c r="O156" s="116"/>
      <c r="P156" s="115"/>
      <c r="Q156" s="115"/>
      <c r="R156" s="115"/>
      <c r="U156" s="115"/>
      <c r="V156" s="110"/>
      <c r="W156" s="115"/>
      <c r="X156" s="115"/>
      <c r="Y156" s="115"/>
      <c r="Z156" s="115"/>
      <c r="AA156" s="115"/>
    </row>
    <row r="157" spans="1:27">
      <c r="A157" s="108"/>
      <c r="E157" s="111"/>
      <c r="K157" s="112"/>
      <c r="L157" s="112"/>
      <c r="M157" s="115"/>
      <c r="N157" s="115"/>
      <c r="O157" s="116"/>
      <c r="P157" s="115"/>
      <c r="Q157" s="115"/>
      <c r="R157" s="115"/>
      <c r="U157" s="115"/>
      <c r="V157" s="110"/>
      <c r="W157" s="115"/>
      <c r="X157" s="115"/>
      <c r="Y157" s="115"/>
      <c r="Z157" s="115"/>
      <c r="AA157" s="115"/>
    </row>
    <row r="158" spans="1:27">
      <c r="A158" s="108"/>
      <c r="E158" s="111"/>
      <c r="K158" s="112"/>
      <c r="L158" s="112"/>
      <c r="M158" s="115"/>
      <c r="N158" s="115"/>
      <c r="O158" s="116"/>
      <c r="P158" s="115"/>
      <c r="Q158" s="115"/>
      <c r="R158" s="115"/>
      <c r="U158" s="115"/>
      <c r="V158" s="110"/>
      <c r="W158" s="115"/>
      <c r="X158" s="115"/>
      <c r="Y158" s="115"/>
      <c r="Z158" s="115"/>
      <c r="AA158" s="115"/>
    </row>
    <row r="159" spans="1:27">
      <c r="A159" s="108"/>
      <c r="E159" s="111"/>
      <c r="K159" s="112"/>
      <c r="L159" s="112"/>
      <c r="M159" s="115"/>
      <c r="N159" s="115"/>
      <c r="O159" s="116"/>
      <c r="P159" s="115"/>
      <c r="Q159" s="115"/>
      <c r="R159" s="115"/>
      <c r="U159" s="115"/>
      <c r="V159" s="110"/>
      <c r="W159" s="115"/>
      <c r="X159" s="115"/>
      <c r="Y159" s="115"/>
      <c r="Z159" s="115"/>
      <c r="AA159" s="115"/>
    </row>
    <row r="160" spans="1:27">
      <c r="A160" s="108"/>
      <c r="E160" s="111"/>
      <c r="K160" s="112"/>
      <c r="L160" s="112"/>
      <c r="M160" s="115"/>
      <c r="N160" s="115"/>
      <c r="O160" s="116"/>
      <c r="P160" s="115"/>
      <c r="Q160" s="115"/>
      <c r="R160" s="115"/>
      <c r="U160" s="115"/>
      <c r="V160" s="110"/>
      <c r="W160" s="115"/>
      <c r="X160" s="115"/>
      <c r="Y160" s="115"/>
      <c r="Z160" s="115"/>
      <c r="AA160" s="115"/>
    </row>
    <row r="161" spans="1:27">
      <c r="K161" s="112"/>
      <c r="L161" s="112"/>
      <c r="M161" s="115"/>
      <c r="N161" s="115"/>
      <c r="O161" s="116"/>
      <c r="P161" s="115"/>
      <c r="Q161" s="115"/>
      <c r="R161" s="115"/>
      <c r="U161" s="115"/>
      <c r="V161" s="110"/>
      <c r="W161" s="115"/>
      <c r="X161" s="115"/>
      <c r="Y161" s="115"/>
      <c r="Z161" s="115"/>
      <c r="AA161" s="115"/>
    </row>
    <row r="162" spans="1:27">
      <c r="K162" s="112"/>
      <c r="L162" s="112"/>
      <c r="M162" s="115"/>
      <c r="N162" s="115"/>
      <c r="O162" s="116"/>
      <c r="P162" s="115"/>
      <c r="Q162" s="115"/>
      <c r="R162" s="115"/>
      <c r="U162" s="115"/>
      <c r="V162" s="110"/>
      <c r="W162" s="115"/>
      <c r="X162" s="115"/>
      <c r="Y162" s="115"/>
      <c r="Z162" s="115"/>
      <c r="AA162" s="115"/>
    </row>
    <row r="163" spans="1:27">
      <c r="K163" s="112"/>
      <c r="L163" s="112"/>
      <c r="M163" s="115"/>
      <c r="N163" s="115"/>
      <c r="O163" s="116"/>
      <c r="P163" s="115"/>
      <c r="Q163" s="115"/>
      <c r="R163" s="115"/>
      <c r="U163" s="115"/>
      <c r="V163" s="110"/>
      <c r="W163" s="115"/>
      <c r="X163" s="115"/>
      <c r="Y163" s="115"/>
      <c r="Z163" s="115"/>
      <c r="AA163" s="115"/>
    </row>
    <row r="164" spans="1:27">
      <c r="K164" s="112"/>
      <c r="L164" s="112"/>
      <c r="M164" s="115"/>
      <c r="N164" s="115"/>
      <c r="O164" s="116"/>
      <c r="P164" s="115"/>
      <c r="Q164" s="115"/>
      <c r="R164" s="115"/>
      <c r="U164" s="115"/>
      <c r="V164" s="110"/>
      <c r="W164" s="115"/>
      <c r="X164" s="115"/>
      <c r="Y164" s="115"/>
      <c r="Z164" s="115"/>
      <c r="AA164" s="115"/>
    </row>
    <row r="165" spans="1:27">
      <c r="K165" s="112"/>
      <c r="L165" s="112"/>
      <c r="M165" s="115"/>
      <c r="N165" s="115"/>
      <c r="O165" s="116"/>
      <c r="P165" s="115"/>
      <c r="Q165" s="115"/>
      <c r="R165" s="115"/>
      <c r="U165" s="115"/>
      <c r="V165" s="110"/>
      <c r="W165" s="115"/>
      <c r="X165" s="115"/>
      <c r="Y165" s="115"/>
      <c r="Z165" s="115"/>
      <c r="AA165" s="115"/>
    </row>
    <row r="166" spans="1:27">
      <c r="K166" s="112"/>
      <c r="L166" s="112"/>
      <c r="M166" s="115"/>
      <c r="N166" s="115"/>
      <c r="O166" s="116"/>
      <c r="P166" s="115"/>
      <c r="Q166" s="115"/>
      <c r="R166" s="115"/>
      <c r="U166" s="115"/>
      <c r="V166" s="110"/>
      <c r="W166" s="115"/>
      <c r="X166" s="115"/>
      <c r="Y166" s="115"/>
      <c r="Z166" s="115"/>
      <c r="AA166" s="115"/>
    </row>
    <row r="167" spans="1:27">
      <c r="K167" s="112"/>
      <c r="L167" s="112"/>
      <c r="M167" s="115"/>
      <c r="N167" s="115"/>
      <c r="O167" s="116"/>
      <c r="P167" s="115"/>
      <c r="Q167" s="115"/>
      <c r="R167" s="115"/>
      <c r="U167" s="115"/>
      <c r="V167" s="110"/>
      <c r="W167" s="115"/>
      <c r="X167" s="115"/>
      <c r="Y167" s="115"/>
      <c r="Z167" s="115"/>
      <c r="AA167" s="115"/>
    </row>
    <row r="168" spans="1:27">
      <c r="K168" s="112"/>
      <c r="L168" s="112"/>
      <c r="M168" s="115"/>
      <c r="N168" s="115"/>
      <c r="O168" s="116"/>
      <c r="P168" s="115"/>
      <c r="Q168" s="115"/>
      <c r="R168" s="115"/>
      <c r="U168" s="115"/>
      <c r="V168" s="110"/>
      <c r="W168" s="115"/>
      <c r="X168" s="115"/>
      <c r="Y168" s="115"/>
      <c r="Z168" s="115"/>
      <c r="AA168" s="115"/>
    </row>
    <row r="169" spans="1:27">
      <c r="K169" s="112"/>
      <c r="L169" s="112"/>
      <c r="M169" s="115"/>
      <c r="N169" s="115"/>
      <c r="O169" s="116"/>
      <c r="P169" s="115"/>
      <c r="Q169" s="115"/>
      <c r="R169" s="115"/>
      <c r="U169" s="115"/>
      <c r="V169" s="110"/>
      <c r="W169" s="115"/>
      <c r="X169" s="115"/>
      <c r="Y169" s="115"/>
      <c r="Z169" s="115"/>
      <c r="AA169" s="115"/>
    </row>
    <row r="170" spans="1:27">
      <c r="K170" s="112"/>
      <c r="L170" s="112"/>
      <c r="M170" s="115"/>
      <c r="N170" s="115"/>
      <c r="O170" s="116"/>
      <c r="P170" s="115"/>
      <c r="Q170" s="115"/>
      <c r="R170" s="115"/>
      <c r="U170" s="115"/>
      <c r="V170" s="110"/>
      <c r="W170" s="115"/>
      <c r="X170" s="115"/>
      <c r="Y170" s="115"/>
      <c r="Z170" s="115"/>
      <c r="AA170" s="115"/>
    </row>
    <row r="171" spans="1:27" ht="12.6">
      <c r="A171" s="109"/>
      <c r="C171" s="109"/>
      <c r="E171" s="113"/>
      <c r="J171" s="113"/>
      <c r="K171" s="112"/>
      <c r="L171" s="112"/>
      <c r="M171" s="115"/>
      <c r="N171" s="115"/>
      <c r="O171" s="116"/>
      <c r="P171" s="115"/>
      <c r="Q171" s="115"/>
      <c r="R171" s="115"/>
      <c r="U171" s="115"/>
      <c r="V171" s="110"/>
      <c r="W171" s="115"/>
      <c r="X171" s="115"/>
      <c r="Y171" s="115"/>
      <c r="Z171" s="115"/>
      <c r="AA171" s="115"/>
    </row>
    <row r="172" spans="1:27" ht="12.6">
      <c r="A172" s="109"/>
      <c r="C172" s="109"/>
      <c r="E172" s="113"/>
      <c r="J172" s="113"/>
      <c r="K172" s="112"/>
      <c r="L172" s="112"/>
      <c r="M172" s="115"/>
      <c r="N172" s="115"/>
      <c r="O172" s="116"/>
      <c r="P172" s="115"/>
      <c r="Q172" s="115"/>
      <c r="R172" s="115"/>
      <c r="U172" s="115"/>
      <c r="V172" s="110"/>
      <c r="W172" s="115"/>
      <c r="X172" s="115"/>
      <c r="Y172" s="115"/>
      <c r="Z172" s="115"/>
      <c r="AA172" s="115"/>
    </row>
    <row r="173" spans="1:27" ht="12.6">
      <c r="A173" s="109"/>
      <c r="C173" s="109"/>
      <c r="E173" s="113"/>
      <c r="J173" s="113"/>
      <c r="K173" s="112"/>
      <c r="L173" s="112"/>
      <c r="M173" s="115"/>
      <c r="N173" s="115"/>
      <c r="O173" s="116"/>
      <c r="P173" s="115"/>
      <c r="Q173" s="115"/>
      <c r="R173" s="115"/>
      <c r="U173" s="115"/>
      <c r="V173" s="110"/>
      <c r="W173" s="115"/>
      <c r="X173" s="115"/>
      <c r="Y173" s="115"/>
      <c r="Z173" s="115"/>
      <c r="AA173" s="115"/>
    </row>
    <row r="174" spans="1:27" ht="12.6">
      <c r="A174" s="109"/>
      <c r="C174" s="109"/>
      <c r="E174" s="113"/>
      <c r="J174" s="113"/>
      <c r="K174" s="112"/>
      <c r="L174" s="112"/>
      <c r="M174" s="115"/>
      <c r="N174" s="115"/>
      <c r="O174" s="116"/>
      <c r="P174" s="115"/>
      <c r="Q174" s="115"/>
      <c r="R174" s="115"/>
      <c r="U174" s="115"/>
      <c r="V174" s="110"/>
      <c r="W174" s="115"/>
      <c r="X174" s="115"/>
      <c r="Y174" s="115"/>
      <c r="Z174" s="115"/>
      <c r="AA174" s="115"/>
    </row>
    <row r="175" spans="1:27" ht="12.6">
      <c r="A175" s="109"/>
      <c r="C175" s="109"/>
      <c r="E175" s="113"/>
      <c r="J175" s="113"/>
      <c r="K175" s="112"/>
      <c r="L175" s="112"/>
      <c r="M175" s="115"/>
      <c r="N175" s="115"/>
      <c r="O175" s="116"/>
      <c r="P175" s="115"/>
      <c r="Q175" s="115"/>
      <c r="R175" s="115"/>
      <c r="U175" s="115"/>
      <c r="V175" s="110"/>
      <c r="W175" s="115"/>
      <c r="X175" s="115"/>
      <c r="Y175" s="115"/>
      <c r="Z175" s="115"/>
      <c r="AA175" s="115"/>
    </row>
    <row r="176" spans="1:27" ht="12.6">
      <c r="A176" s="109"/>
      <c r="C176" s="109"/>
      <c r="E176" s="113"/>
      <c r="J176" s="113"/>
      <c r="K176" s="112"/>
      <c r="L176" s="112"/>
      <c r="M176" s="115"/>
      <c r="N176" s="115"/>
      <c r="O176" s="116"/>
      <c r="P176" s="115"/>
      <c r="Q176" s="115"/>
      <c r="R176" s="115"/>
      <c r="U176" s="115"/>
      <c r="V176" s="110"/>
      <c r="W176" s="115"/>
      <c r="X176" s="115"/>
      <c r="Y176" s="115"/>
      <c r="Z176" s="115"/>
      <c r="AA176" s="115"/>
    </row>
    <row r="177" spans="1:27" ht="12.6">
      <c r="A177" s="109"/>
      <c r="C177" s="109"/>
      <c r="E177" s="113"/>
      <c r="J177" s="113"/>
      <c r="K177" s="112"/>
      <c r="L177" s="112"/>
      <c r="M177" s="115"/>
      <c r="N177" s="115"/>
      <c r="O177" s="116"/>
      <c r="P177" s="115"/>
      <c r="Q177" s="115"/>
      <c r="R177" s="115"/>
      <c r="U177" s="115"/>
      <c r="V177" s="110"/>
      <c r="W177" s="115"/>
      <c r="X177" s="115"/>
      <c r="Y177" s="115"/>
      <c r="Z177" s="115"/>
      <c r="AA177" s="115"/>
    </row>
    <row r="178" spans="1:27" ht="12.6">
      <c r="A178" s="109"/>
      <c r="C178" s="109"/>
      <c r="E178" s="113"/>
      <c r="J178" s="113"/>
      <c r="K178" s="112"/>
      <c r="L178" s="112"/>
      <c r="M178" s="115"/>
      <c r="N178" s="115"/>
      <c r="O178" s="116"/>
      <c r="P178" s="115"/>
      <c r="Q178" s="115"/>
      <c r="R178" s="115"/>
      <c r="U178" s="115"/>
      <c r="V178" s="110"/>
      <c r="W178" s="115"/>
      <c r="X178" s="115"/>
      <c r="Y178" s="115"/>
      <c r="Z178" s="115"/>
      <c r="AA178" s="115"/>
    </row>
    <row r="179" spans="1:27" ht="12.6">
      <c r="A179" s="109"/>
      <c r="C179" s="109"/>
      <c r="E179" s="113"/>
      <c r="J179" s="113"/>
      <c r="K179" s="112"/>
      <c r="L179" s="112"/>
      <c r="M179" s="115"/>
      <c r="N179" s="115"/>
      <c r="O179" s="116"/>
      <c r="P179" s="115"/>
      <c r="Q179" s="115"/>
      <c r="R179" s="115"/>
      <c r="U179" s="115"/>
      <c r="V179" s="110"/>
      <c r="W179" s="115"/>
      <c r="X179" s="115"/>
      <c r="Y179" s="115"/>
      <c r="Z179" s="115"/>
      <c r="AA179" s="115"/>
    </row>
    <row r="180" spans="1:27" ht="12.6">
      <c r="A180" s="109"/>
      <c r="C180" s="109"/>
      <c r="E180" s="113"/>
      <c r="J180" s="113"/>
      <c r="K180" s="112"/>
      <c r="L180" s="112"/>
      <c r="M180" s="115"/>
      <c r="N180" s="115"/>
      <c r="O180" s="116"/>
      <c r="P180" s="115"/>
      <c r="Q180" s="115"/>
      <c r="R180" s="115"/>
      <c r="U180" s="115"/>
      <c r="V180" s="110"/>
      <c r="W180" s="115"/>
      <c r="X180" s="115"/>
      <c r="Y180" s="115"/>
      <c r="Z180" s="115"/>
      <c r="AA180" s="115"/>
    </row>
    <row r="181" spans="1:27" ht="12.6">
      <c r="A181" s="109"/>
      <c r="C181" s="109"/>
      <c r="E181" s="113"/>
      <c r="J181" s="113"/>
      <c r="K181" s="112"/>
      <c r="L181" s="112"/>
      <c r="M181" s="115"/>
      <c r="N181" s="115"/>
      <c r="O181" s="116"/>
      <c r="P181" s="115"/>
      <c r="Q181" s="115"/>
      <c r="R181" s="115"/>
      <c r="U181" s="115"/>
      <c r="V181" s="110"/>
      <c r="W181" s="115"/>
      <c r="X181" s="115"/>
      <c r="Y181" s="115"/>
      <c r="Z181" s="115"/>
      <c r="AA181" s="115"/>
    </row>
    <row r="182" spans="1:27" ht="12.6">
      <c r="A182" s="109"/>
      <c r="C182" s="109"/>
      <c r="E182" s="113"/>
      <c r="J182" s="113"/>
      <c r="K182" s="112"/>
      <c r="L182" s="112"/>
      <c r="M182" s="115"/>
      <c r="N182" s="115"/>
      <c r="O182" s="116"/>
      <c r="P182" s="115"/>
      <c r="Q182" s="115"/>
      <c r="R182" s="115"/>
      <c r="U182" s="115"/>
      <c r="V182" s="110"/>
      <c r="W182" s="115"/>
      <c r="X182" s="115"/>
      <c r="Y182" s="115"/>
      <c r="Z182" s="115"/>
      <c r="AA182" s="115"/>
    </row>
    <row r="183" spans="1:27" ht="12.6">
      <c r="A183" s="109"/>
      <c r="C183" s="109"/>
      <c r="E183" s="113"/>
      <c r="J183" s="113"/>
      <c r="K183" s="112"/>
      <c r="L183" s="112"/>
      <c r="M183" s="115"/>
      <c r="N183" s="115"/>
      <c r="O183" s="116"/>
      <c r="P183" s="115"/>
      <c r="Q183" s="115"/>
      <c r="R183" s="115"/>
      <c r="U183" s="115"/>
      <c r="V183" s="110"/>
      <c r="W183" s="115"/>
      <c r="X183" s="115"/>
      <c r="Y183" s="115"/>
      <c r="Z183" s="115"/>
      <c r="AA183" s="115"/>
    </row>
    <row r="184" spans="1:27" ht="12.6">
      <c r="A184" s="109"/>
      <c r="C184" s="109"/>
      <c r="E184" s="113"/>
      <c r="J184" s="113"/>
      <c r="K184" s="112"/>
      <c r="L184" s="112"/>
      <c r="M184" s="115"/>
      <c r="N184" s="115"/>
      <c r="O184" s="116"/>
      <c r="P184" s="115"/>
      <c r="Q184" s="115"/>
      <c r="R184" s="115"/>
      <c r="U184" s="115"/>
      <c r="V184" s="110"/>
      <c r="W184" s="115"/>
      <c r="X184" s="115"/>
      <c r="Y184" s="115"/>
      <c r="Z184" s="115"/>
      <c r="AA184" s="115"/>
    </row>
    <row r="185" spans="1:27" ht="12.6">
      <c r="A185" s="109"/>
      <c r="C185" s="109"/>
      <c r="E185" s="113"/>
      <c r="J185" s="113"/>
      <c r="K185" s="112"/>
      <c r="L185" s="112"/>
      <c r="M185" s="115"/>
      <c r="N185" s="115"/>
      <c r="O185" s="116"/>
      <c r="P185" s="115"/>
      <c r="Q185" s="115"/>
      <c r="R185" s="115"/>
      <c r="U185" s="115"/>
      <c r="V185" s="110"/>
      <c r="W185" s="115"/>
      <c r="X185" s="115"/>
      <c r="Y185" s="115"/>
      <c r="Z185" s="115"/>
      <c r="AA185" s="115"/>
    </row>
    <row r="186" spans="1:27" ht="12.6">
      <c r="A186" s="109"/>
      <c r="C186" s="109"/>
      <c r="E186" s="113"/>
      <c r="J186" s="113"/>
      <c r="K186" s="112"/>
      <c r="L186" s="112"/>
      <c r="M186" s="115"/>
      <c r="N186" s="115"/>
      <c r="O186" s="116"/>
      <c r="P186" s="115"/>
      <c r="Q186" s="115"/>
      <c r="R186" s="115"/>
      <c r="U186" s="115"/>
      <c r="V186" s="110"/>
      <c r="W186" s="115"/>
      <c r="X186" s="115"/>
      <c r="Y186" s="115"/>
      <c r="Z186" s="115"/>
      <c r="AA186" s="115"/>
    </row>
    <row r="187" spans="1:27" ht="12.6">
      <c r="A187" s="109"/>
      <c r="C187" s="109"/>
      <c r="E187" s="113"/>
      <c r="J187" s="113"/>
      <c r="K187" s="112"/>
      <c r="L187" s="112"/>
      <c r="M187" s="115"/>
      <c r="N187" s="115"/>
      <c r="O187" s="116"/>
      <c r="P187" s="115"/>
      <c r="Q187" s="115"/>
      <c r="R187" s="115"/>
      <c r="U187" s="115"/>
      <c r="V187" s="110"/>
      <c r="W187" s="115"/>
      <c r="X187" s="115"/>
      <c r="Y187" s="115"/>
      <c r="Z187" s="115"/>
      <c r="AA187" s="115"/>
    </row>
    <row r="188" spans="1:27" ht="12.6">
      <c r="A188" s="109"/>
      <c r="C188" s="109"/>
      <c r="E188" s="113"/>
      <c r="J188" s="113"/>
      <c r="K188" s="112"/>
      <c r="L188" s="112"/>
      <c r="M188" s="115"/>
      <c r="N188" s="115"/>
      <c r="O188" s="116"/>
      <c r="P188" s="115"/>
      <c r="Q188" s="115"/>
      <c r="R188" s="115"/>
      <c r="U188" s="115"/>
      <c r="V188" s="110"/>
      <c r="W188" s="115"/>
      <c r="X188" s="115"/>
      <c r="Y188" s="115"/>
      <c r="Z188" s="115"/>
      <c r="AA188" s="115"/>
    </row>
    <row r="189" spans="1:27" ht="12.6">
      <c r="A189" s="109"/>
      <c r="C189" s="109"/>
      <c r="E189" s="113"/>
      <c r="J189" s="113"/>
      <c r="K189" s="112"/>
      <c r="L189" s="112"/>
      <c r="M189" s="115"/>
      <c r="N189" s="115"/>
      <c r="O189" s="116"/>
      <c r="P189" s="115"/>
      <c r="Q189" s="115"/>
      <c r="R189" s="115"/>
      <c r="U189" s="115"/>
      <c r="V189" s="110"/>
      <c r="W189" s="115"/>
      <c r="X189" s="115"/>
      <c r="Y189" s="115"/>
      <c r="Z189" s="115"/>
      <c r="AA189" s="115"/>
    </row>
    <row r="190" spans="1:27" ht="12.6">
      <c r="A190" s="109"/>
      <c r="C190" s="109"/>
      <c r="E190" s="113"/>
      <c r="J190" s="113"/>
      <c r="K190" s="112"/>
      <c r="L190" s="112"/>
      <c r="M190" s="115"/>
      <c r="N190" s="115"/>
      <c r="O190" s="116"/>
      <c r="P190" s="115"/>
      <c r="Q190" s="115"/>
      <c r="R190" s="115"/>
      <c r="U190" s="115"/>
      <c r="V190" s="110"/>
      <c r="W190" s="115"/>
      <c r="X190" s="115"/>
      <c r="Y190" s="115"/>
      <c r="Z190" s="115"/>
      <c r="AA190" s="115"/>
    </row>
    <row r="191" spans="1:27" ht="12.6">
      <c r="A191" s="109"/>
      <c r="C191" s="109"/>
      <c r="E191" s="113"/>
      <c r="J191" s="113"/>
      <c r="K191" s="112"/>
      <c r="L191" s="112"/>
      <c r="M191" s="115"/>
      <c r="N191" s="115"/>
      <c r="O191" s="116"/>
      <c r="P191" s="115"/>
      <c r="Q191" s="115"/>
      <c r="R191" s="115"/>
      <c r="U191" s="115"/>
      <c r="V191" s="110"/>
      <c r="W191" s="115"/>
      <c r="X191" s="115"/>
      <c r="Y191" s="115"/>
      <c r="Z191" s="115"/>
      <c r="AA191" s="115"/>
    </row>
    <row r="192" spans="1:27" ht="12.6">
      <c r="A192" s="109"/>
      <c r="C192" s="109"/>
      <c r="E192" s="113"/>
      <c r="J192" s="113"/>
      <c r="K192" s="112"/>
      <c r="L192" s="112"/>
      <c r="M192" s="115"/>
      <c r="N192" s="115"/>
      <c r="O192" s="116"/>
      <c r="P192" s="115"/>
      <c r="Q192" s="115"/>
      <c r="R192" s="115"/>
      <c r="U192" s="115"/>
      <c r="V192" s="110"/>
      <c r="W192" s="115"/>
      <c r="X192" s="115"/>
      <c r="Y192" s="115"/>
      <c r="Z192" s="115"/>
      <c r="AA192" s="115"/>
    </row>
    <row r="193" spans="1:27" ht="12.6">
      <c r="A193" s="109"/>
      <c r="C193" s="109"/>
      <c r="E193" s="113"/>
      <c r="J193" s="113"/>
      <c r="K193" s="112"/>
      <c r="L193" s="112"/>
      <c r="M193" s="115"/>
      <c r="N193" s="115"/>
      <c r="O193" s="116"/>
      <c r="P193" s="115"/>
      <c r="Q193" s="115"/>
      <c r="R193" s="115"/>
      <c r="U193" s="115"/>
      <c r="V193" s="110"/>
      <c r="W193" s="115"/>
      <c r="X193" s="115"/>
      <c r="Y193" s="115"/>
      <c r="Z193" s="115"/>
      <c r="AA193" s="115"/>
    </row>
    <row r="194" spans="1:27" ht="12.6">
      <c r="A194" s="109"/>
      <c r="C194" s="109"/>
      <c r="E194" s="113"/>
      <c r="J194" s="113"/>
      <c r="K194" s="112"/>
      <c r="L194" s="112"/>
      <c r="M194" s="115"/>
      <c r="N194" s="115"/>
      <c r="O194" s="116"/>
      <c r="P194" s="115"/>
      <c r="Q194" s="115"/>
      <c r="R194" s="115"/>
      <c r="U194" s="115"/>
      <c r="V194" s="110"/>
      <c r="W194" s="115"/>
      <c r="X194" s="115"/>
      <c r="Y194" s="115"/>
      <c r="Z194" s="115"/>
      <c r="AA194" s="115"/>
    </row>
    <row r="195" spans="1:27" ht="12.6">
      <c r="A195" s="109"/>
      <c r="C195" s="109"/>
      <c r="E195" s="113"/>
      <c r="J195" s="113"/>
      <c r="K195" s="112"/>
      <c r="L195" s="112"/>
      <c r="M195" s="115"/>
      <c r="N195" s="115"/>
      <c r="O195" s="116"/>
      <c r="P195" s="115"/>
      <c r="Q195" s="115"/>
      <c r="R195" s="115"/>
      <c r="U195" s="115"/>
      <c r="V195" s="110"/>
      <c r="W195" s="115"/>
      <c r="X195" s="115"/>
      <c r="Y195" s="115"/>
      <c r="Z195" s="115"/>
      <c r="AA195" s="115"/>
    </row>
    <row r="196" spans="1:27" ht="12.6">
      <c r="A196" s="109"/>
      <c r="C196" s="109"/>
      <c r="E196" s="113"/>
      <c r="J196" s="113"/>
      <c r="K196" s="112"/>
      <c r="L196" s="112"/>
      <c r="M196" s="115"/>
      <c r="N196" s="115"/>
      <c r="O196" s="116"/>
      <c r="P196" s="115"/>
      <c r="Q196" s="115"/>
      <c r="R196" s="115"/>
      <c r="U196" s="115"/>
      <c r="V196" s="110"/>
      <c r="W196" s="115"/>
      <c r="X196" s="115"/>
      <c r="Y196" s="115"/>
      <c r="Z196" s="115"/>
      <c r="AA196" s="115"/>
    </row>
    <row r="197" spans="1:27" ht="12.6">
      <c r="A197" s="109"/>
      <c r="C197" s="109"/>
      <c r="E197" s="113"/>
      <c r="J197" s="113"/>
      <c r="K197" s="112"/>
      <c r="L197" s="112"/>
      <c r="M197" s="115"/>
      <c r="N197" s="115"/>
      <c r="O197" s="116"/>
      <c r="P197" s="115"/>
      <c r="Q197" s="115"/>
      <c r="R197" s="115"/>
      <c r="U197" s="115"/>
      <c r="V197" s="110"/>
      <c r="W197" s="115"/>
      <c r="X197" s="115"/>
      <c r="Y197" s="115"/>
      <c r="Z197" s="115"/>
      <c r="AA197" s="115"/>
    </row>
    <row r="198" spans="1:27" ht="12.6">
      <c r="A198" s="109"/>
      <c r="C198" s="109"/>
      <c r="E198" s="113"/>
      <c r="J198" s="113"/>
      <c r="K198" s="112"/>
      <c r="L198" s="112"/>
      <c r="M198" s="115"/>
      <c r="N198" s="115"/>
      <c r="O198" s="116"/>
      <c r="P198" s="115"/>
      <c r="Q198" s="115"/>
      <c r="R198" s="115"/>
      <c r="U198" s="115"/>
      <c r="V198" s="110"/>
      <c r="W198" s="115"/>
      <c r="X198" s="115"/>
      <c r="Y198" s="115"/>
      <c r="Z198" s="115"/>
      <c r="AA198" s="115"/>
    </row>
    <row r="199" spans="1:27" ht="12.6">
      <c r="A199" s="109"/>
      <c r="C199" s="109"/>
      <c r="E199" s="113"/>
      <c r="J199" s="113"/>
      <c r="W199" s="115"/>
      <c r="X199" s="115"/>
      <c r="Y199" s="115"/>
      <c r="Z199" s="115"/>
      <c r="AA199" s="115"/>
    </row>
    <row r="200" spans="1:27" ht="12.6">
      <c r="A200" s="109"/>
      <c r="C200" s="109"/>
      <c r="E200" s="113"/>
      <c r="J200" s="113"/>
      <c r="W200" s="115"/>
      <c r="X200" s="115"/>
      <c r="Y200" s="115"/>
      <c r="Z200" s="115"/>
      <c r="AA200" s="115"/>
    </row>
    <row r="201" spans="1:27" ht="12.6">
      <c r="A201" s="109"/>
      <c r="C201" s="109"/>
      <c r="E201" s="113"/>
      <c r="J201" s="113"/>
      <c r="W201" s="115"/>
      <c r="X201" s="115"/>
      <c r="Y201" s="115"/>
      <c r="Z201" s="115"/>
      <c r="AA201" s="115"/>
    </row>
    <row r="202" spans="1:27" ht="12.6">
      <c r="A202" s="109"/>
      <c r="C202" s="109"/>
      <c r="E202" s="113"/>
      <c r="J202" s="113"/>
      <c r="W202" s="115"/>
      <c r="X202" s="115"/>
      <c r="Y202" s="115"/>
      <c r="Z202" s="115"/>
      <c r="AA202" s="115"/>
    </row>
    <row r="203" spans="1:27" ht="12.6">
      <c r="A203" s="109"/>
      <c r="C203" s="109"/>
      <c r="E203" s="113"/>
      <c r="J203" s="113"/>
      <c r="W203" s="115"/>
      <c r="X203" s="115"/>
      <c r="Y203" s="115"/>
      <c r="Z203" s="115"/>
      <c r="AA203" s="115"/>
    </row>
    <row r="204" spans="1:27" ht="12.6">
      <c r="A204" s="109"/>
      <c r="C204" s="109"/>
      <c r="E204" s="113"/>
      <c r="J204" s="113"/>
      <c r="W204" s="115"/>
      <c r="X204" s="115"/>
      <c r="Y204" s="115"/>
      <c r="Z204" s="115"/>
      <c r="AA204" s="115"/>
    </row>
    <row r="205" spans="1:27" ht="12.6">
      <c r="A205" s="109"/>
      <c r="C205" s="109"/>
      <c r="E205" s="113"/>
      <c r="J205" s="113"/>
      <c r="W205" s="115"/>
      <c r="X205" s="115"/>
      <c r="Y205" s="115"/>
      <c r="Z205" s="115"/>
      <c r="AA205" s="115"/>
    </row>
    <row r="206" spans="1:27" ht="12.6">
      <c r="A206" s="109"/>
      <c r="C206" s="109"/>
      <c r="E206" s="113"/>
      <c r="J206" s="113"/>
      <c r="W206" s="115"/>
      <c r="X206" s="115"/>
      <c r="Y206" s="115"/>
      <c r="Z206" s="115"/>
      <c r="AA206" s="115"/>
    </row>
    <row r="207" spans="1:27" ht="12.6">
      <c r="A207" s="109"/>
      <c r="C207" s="109"/>
      <c r="E207" s="113"/>
      <c r="J207" s="113"/>
      <c r="W207" s="115"/>
      <c r="X207" s="115"/>
      <c r="Y207" s="115"/>
      <c r="Z207" s="115"/>
      <c r="AA207" s="115"/>
    </row>
    <row r="208" spans="1:27" ht="12.6">
      <c r="A208" s="109"/>
      <c r="C208" s="109"/>
      <c r="E208" s="113"/>
      <c r="J208" s="113"/>
      <c r="W208" s="115"/>
      <c r="X208" s="115"/>
      <c r="Y208" s="115"/>
      <c r="Z208" s="115"/>
      <c r="AA208" s="115"/>
    </row>
    <row r="209" spans="1:27" ht="12.6">
      <c r="A209" s="109"/>
      <c r="C209" s="109"/>
      <c r="E209" s="113"/>
      <c r="J209" s="113"/>
      <c r="W209" s="115"/>
      <c r="X209" s="115"/>
      <c r="Y209" s="115"/>
      <c r="Z209" s="115"/>
      <c r="AA209" s="115"/>
    </row>
    <row r="210" spans="1:27" ht="12.6">
      <c r="A210" s="109"/>
      <c r="C210" s="109"/>
      <c r="E210" s="113"/>
      <c r="J210" s="113"/>
      <c r="W210" s="115"/>
      <c r="X210" s="115"/>
      <c r="Y210" s="115"/>
      <c r="Z210" s="115"/>
      <c r="AA210" s="115"/>
    </row>
    <row r="211" spans="1:27" ht="12.6">
      <c r="A211" s="109"/>
      <c r="C211" s="109"/>
      <c r="E211" s="113"/>
      <c r="J211" s="113"/>
      <c r="W211" s="115"/>
      <c r="X211" s="115"/>
      <c r="Y211" s="115"/>
      <c r="Z211" s="115"/>
      <c r="AA211" s="115"/>
    </row>
    <row r="212" spans="1:27" ht="12.6">
      <c r="A212" s="109"/>
      <c r="C212" s="109"/>
      <c r="E212" s="113"/>
      <c r="J212" s="113"/>
      <c r="W212" s="115"/>
      <c r="X212" s="115"/>
      <c r="Y212" s="115"/>
      <c r="Z212" s="115"/>
      <c r="AA212" s="115"/>
    </row>
    <row r="213" spans="1:27" ht="12.6">
      <c r="A213" s="109"/>
      <c r="C213" s="109"/>
      <c r="E213" s="113"/>
      <c r="J213" s="113"/>
      <c r="W213" s="115"/>
      <c r="X213" s="115"/>
      <c r="Y213" s="115"/>
      <c r="Z213" s="115"/>
      <c r="AA213" s="115"/>
    </row>
    <row r="214" spans="1:27" ht="12.6">
      <c r="A214" s="109"/>
      <c r="C214" s="109"/>
      <c r="E214" s="113"/>
      <c r="J214" s="113"/>
      <c r="W214" s="115"/>
      <c r="X214" s="115"/>
      <c r="Y214" s="115"/>
      <c r="Z214" s="115"/>
      <c r="AA214" s="115"/>
    </row>
    <row r="215" spans="1:27" ht="12.6">
      <c r="A215" s="109"/>
      <c r="C215" s="109"/>
      <c r="E215" s="113"/>
      <c r="J215" s="113"/>
      <c r="W215" s="115"/>
      <c r="X215" s="115"/>
      <c r="Y215" s="115"/>
      <c r="Z215" s="115"/>
      <c r="AA215" s="115"/>
    </row>
    <row r="216" spans="1:27" ht="12.6">
      <c r="A216" s="109"/>
      <c r="C216" s="109"/>
      <c r="E216" s="113"/>
      <c r="J216" s="113"/>
      <c r="W216" s="115"/>
      <c r="X216" s="115"/>
      <c r="Y216" s="115"/>
      <c r="Z216" s="115"/>
      <c r="AA216" s="115"/>
    </row>
    <row r="217" spans="1:27" ht="12.6">
      <c r="A217" s="109"/>
      <c r="C217" s="109"/>
      <c r="E217" s="113"/>
      <c r="J217" s="113"/>
      <c r="W217" s="115"/>
      <c r="X217" s="115"/>
      <c r="Y217" s="115"/>
      <c r="Z217" s="115"/>
      <c r="AA217" s="115"/>
    </row>
    <row r="218" spans="1:27" ht="12.6">
      <c r="A218" s="109"/>
      <c r="C218" s="109"/>
      <c r="E218" s="113"/>
      <c r="J218" s="113"/>
      <c r="W218" s="115"/>
      <c r="X218" s="115"/>
      <c r="Y218" s="115"/>
      <c r="Z218" s="115"/>
      <c r="AA218" s="115"/>
    </row>
    <row r="219" spans="1:27" ht="12.6">
      <c r="A219" s="109"/>
      <c r="C219" s="109"/>
      <c r="E219" s="113"/>
      <c r="J219" s="113"/>
      <c r="W219" s="115"/>
      <c r="X219" s="115"/>
      <c r="Y219" s="115"/>
      <c r="Z219" s="115"/>
      <c r="AA219" s="115"/>
    </row>
    <row r="220" spans="1:27" ht="12.6">
      <c r="A220" s="109"/>
      <c r="C220" s="109"/>
      <c r="E220" s="113"/>
      <c r="J220" s="113"/>
      <c r="W220" s="115"/>
      <c r="X220" s="115"/>
      <c r="Y220" s="115"/>
      <c r="Z220" s="115"/>
      <c r="AA220" s="115"/>
    </row>
    <row r="221" spans="1:27" ht="12.6">
      <c r="A221" s="109"/>
      <c r="C221" s="109"/>
      <c r="E221" s="113"/>
      <c r="J221" s="113"/>
      <c r="W221" s="115"/>
      <c r="X221" s="115"/>
      <c r="Y221" s="115"/>
      <c r="Z221" s="115"/>
      <c r="AA221" s="115"/>
    </row>
    <row r="222" spans="1:27" ht="12.6">
      <c r="A222" s="109"/>
      <c r="C222" s="109"/>
      <c r="E222" s="113"/>
      <c r="J222" s="113"/>
      <c r="W222" s="115"/>
      <c r="X222" s="115"/>
      <c r="Y222" s="115"/>
      <c r="Z222" s="115"/>
      <c r="AA222" s="115"/>
    </row>
    <row r="223" spans="1:27" ht="12.6">
      <c r="A223" s="109"/>
      <c r="C223" s="109"/>
      <c r="E223" s="113"/>
      <c r="J223" s="113"/>
      <c r="W223" s="115"/>
      <c r="X223" s="115"/>
      <c r="Y223" s="115"/>
      <c r="Z223" s="115"/>
      <c r="AA223" s="115"/>
    </row>
    <row r="224" spans="1:27" ht="12.6">
      <c r="A224" s="109"/>
      <c r="C224" s="109"/>
      <c r="E224" s="113"/>
      <c r="J224" s="113"/>
      <c r="K224" s="112"/>
      <c r="L224" s="112"/>
      <c r="M224" s="115"/>
      <c r="N224" s="115"/>
      <c r="O224" s="116"/>
      <c r="P224" s="115"/>
      <c r="Q224" s="115"/>
      <c r="R224" s="115"/>
      <c r="U224" s="115"/>
      <c r="V224" s="110"/>
      <c r="W224" s="115"/>
      <c r="X224" s="115"/>
      <c r="Y224" s="115"/>
      <c r="Z224" s="115"/>
      <c r="AA224" s="115"/>
    </row>
    <row r="225" spans="1:27" ht="12.6">
      <c r="A225" s="109"/>
      <c r="C225" s="109"/>
      <c r="E225" s="113"/>
      <c r="J225" s="113"/>
      <c r="K225" s="112"/>
      <c r="L225" s="112"/>
      <c r="M225" s="115"/>
      <c r="N225" s="115"/>
      <c r="O225" s="116"/>
      <c r="P225" s="115"/>
      <c r="Q225" s="115"/>
      <c r="R225" s="115"/>
      <c r="U225" s="115"/>
      <c r="V225" s="110"/>
      <c r="W225" s="115"/>
      <c r="X225" s="115"/>
      <c r="Y225" s="115"/>
      <c r="Z225" s="115"/>
      <c r="AA225" s="115"/>
    </row>
    <row r="226" spans="1:27" ht="12.6">
      <c r="A226" s="109"/>
      <c r="C226" s="109"/>
      <c r="E226" s="113"/>
      <c r="J226" s="113"/>
      <c r="K226" s="112"/>
      <c r="L226" s="112"/>
      <c r="M226" s="115"/>
      <c r="N226" s="115"/>
      <c r="O226" s="116"/>
      <c r="P226" s="115"/>
      <c r="Q226" s="115"/>
      <c r="R226" s="115"/>
      <c r="U226" s="115"/>
      <c r="V226" s="110"/>
      <c r="W226" s="115"/>
      <c r="X226" s="115"/>
      <c r="Y226" s="115"/>
      <c r="Z226" s="115"/>
      <c r="AA226" s="115"/>
    </row>
    <row r="227" spans="1:27" ht="12.6">
      <c r="A227" s="109"/>
      <c r="C227" s="109"/>
      <c r="E227" s="113"/>
      <c r="J227" s="113"/>
      <c r="K227" s="112"/>
      <c r="L227" s="112"/>
      <c r="M227" s="115"/>
      <c r="N227" s="115"/>
      <c r="O227" s="116"/>
      <c r="P227" s="115"/>
      <c r="Q227" s="115"/>
      <c r="R227" s="115"/>
      <c r="U227" s="115"/>
      <c r="V227" s="110"/>
      <c r="W227" s="115"/>
      <c r="X227" s="115"/>
      <c r="Y227" s="115"/>
      <c r="Z227" s="115"/>
      <c r="AA227" s="115"/>
    </row>
    <row r="228" spans="1:27" ht="12.6">
      <c r="A228" s="109"/>
      <c r="C228" s="109"/>
      <c r="E228" s="113"/>
      <c r="J228" s="113"/>
      <c r="K228" s="112"/>
      <c r="L228" s="112"/>
      <c r="M228" s="115"/>
      <c r="N228" s="115"/>
      <c r="O228" s="116"/>
      <c r="P228" s="115"/>
      <c r="Q228" s="115"/>
      <c r="R228" s="115"/>
      <c r="U228" s="115"/>
      <c r="V228" s="110"/>
      <c r="W228" s="115"/>
      <c r="X228" s="115"/>
      <c r="Y228" s="115"/>
      <c r="Z228" s="115"/>
      <c r="AA228" s="115"/>
    </row>
    <row r="229" spans="1:27" ht="12.6">
      <c r="A229" s="109"/>
      <c r="C229" s="109"/>
      <c r="E229" s="113"/>
      <c r="J229" s="113"/>
      <c r="K229" s="112"/>
      <c r="L229" s="112"/>
      <c r="M229" s="115"/>
      <c r="N229" s="115"/>
      <c r="O229" s="116"/>
      <c r="P229" s="115"/>
      <c r="Q229" s="115"/>
      <c r="R229" s="115"/>
      <c r="U229" s="115"/>
      <c r="V229" s="110"/>
      <c r="W229" s="115"/>
      <c r="X229" s="115"/>
      <c r="Y229" s="115"/>
      <c r="Z229" s="115"/>
      <c r="AA229" s="115"/>
    </row>
    <row r="230" spans="1:27" ht="12.6">
      <c r="A230" s="109"/>
      <c r="C230" s="109"/>
      <c r="E230" s="113"/>
      <c r="J230" s="113"/>
      <c r="K230" s="112"/>
      <c r="L230" s="112"/>
      <c r="M230" s="115"/>
      <c r="N230" s="115"/>
      <c r="O230" s="116"/>
      <c r="P230" s="115"/>
      <c r="Q230" s="115"/>
      <c r="R230" s="115"/>
      <c r="U230" s="115"/>
      <c r="V230" s="110"/>
      <c r="W230" s="115"/>
      <c r="X230" s="115"/>
      <c r="Y230" s="115"/>
      <c r="Z230" s="115"/>
      <c r="AA230" s="115"/>
    </row>
    <row r="231" spans="1:27" ht="12.6">
      <c r="A231" s="109"/>
      <c r="C231" s="109"/>
      <c r="E231" s="113"/>
      <c r="J231" s="113"/>
      <c r="K231" s="112"/>
      <c r="L231" s="112"/>
      <c r="M231" s="115"/>
      <c r="N231" s="115"/>
      <c r="O231" s="116"/>
      <c r="P231" s="115"/>
      <c r="Q231" s="115"/>
      <c r="R231" s="115"/>
      <c r="U231" s="115"/>
      <c r="V231" s="110"/>
      <c r="W231" s="115"/>
      <c r="X231" s="115"/>
      <c r="Y231" s="115"/>
      <c r="Z231" s="115"/>
      <c r="AA231" s="115"/>
    </row>
    <row r="232" spans="1:27" ht="12.6">
      <c r="A232" s="109"/>
      <c r="C232" s="109"/>
      <c r="E232" s="113"/>
      <c r="J232" s="113"/>
      <c r="K232" s="112"/>
      <c r="L232" s="112"/>
      <c r="M232" s="115"/>
      <c r="N232" s="115"/>
      <c r="O232" s="116"/>
      <c r="P232" s="115"/>
      <c r="Q232" s="115"/>
      <c r="R232" s="115"/>
      <c r="U232" s="115"/>
      <c r="V232" s="110"/>
      <c r="W232" s="115"/>
      <c r="X232" s="115"/>
      <c r="Y232" s="115"/>
      <c r="Z232" s="115"/>
      <c r="AA232" s="115"/>
    </row>
    <row r="233" spans="1:27" ht="12.6">
      <c r="A233" s="109"/>
      <c r="C233" s="109"/>
      <c r="E233" s="113"/>
      <c r="J233" s="113"/>
      <c r="K233" s="112"/>
      <c r="L233" s="112"/>
      <c r="M233" s="115"/>
      <c r="N233" s="115"/>
      <c r="O233" s="116"/>
      <c r="P233" s="115"/>
      <c r="Q233" s="115"/>
      <c r="R233" s="115"/>
      <c r="U233" s="115"/>
      <c r="V233" s="110"/>
      <c r="W233" s="115"/>
      <c r="X233" s="115"/>
      <c r="Y233" s="115"/>
      <c r="Z233" s="115"/>
      <c r="AA233" s="115"/>
    </row>
    <row r="234" spans="1:27" ht="12.6">
      <c r="A234" s="109"/>
      <c r="C234" s="109"/>
      <c r="E234" s="113"/>
      <c r="J234" s="113"/>
      <c r="K234" s="112"/>
      <c r="L234" s="112"/>
      <c r="M234" s="115"/>
      <c r="N234" s="115"/>
      <c r="O234" s="116"/>
      <c r="P234" s="115"/>
      <c r="Q234" s="115"/>
      <c r="R234" s="115"/>
      <c r="U234" s="115"/>
      <c r="V234" s="110"/>
      <c r="W234" s="115"/>
      <c r="X234" s="115"/>
      <c r="Y234" s="115"/>
      <c r="Z234" s="115"/>
      <c r="AA234" s="115"/>
    </row>
    <row r="235" spans="1:27" ht="12.6">
      <c r="A235" s="109"/>
      <c r="C235" s="109"/>
      <c r="E235" s="113"/>
      <c r="J235" s="113"/>
      <c r="K235" s="112"/>
      <c r="L235" s="112"/>
      <c r="M235" s="115"/>
      <c r="N235" s="115"/>
      <c r="O235" s="116"/>
      <c r="P235" s="115"/>
      <c r="Q235" s="115"/>
      <c r="R235" s="115"/>
      <c r="U235" s="115"/>
      <c r="V235" s="110"/>
      <c r="W235" s="115"/>
      <c r="X235" s="115"/>
      <c r="Y235" s="115"/>
      <c r="Z235" s="115"/>
      <c r="AA235" s="115"/>
    </row>
    <row r="236" spans="1:27" ht="12.6">
      <c r="A236" s="109"/>
      <c r="C236" s="109"/>
      <c r="E236" s="113"/>
      <c r="J236" s="113"/>
      <c r="K236" s="112"/>
      <c r="L236" s="112"/>
      <c r="M236" s="115"/>
      <c r="N236" s="115"/>
      <c r="O236" s="116"/>
      <c r="P236" s="115"/>
      <c r="Q236" s="115"/>
      <c r="R236" s="115"/>
      <c r="U236" s="115"/>
      <c r="V236" s="110"/>
      <c r="W236" s="115"/>
      <c r="X236" s="115"/>
      <c r="Y236" s="115"/>
      <c r="Z236" s="115"/>
      <c r="AA236" s="115"/>
    </row>
    <row r="237" spans="1:27" ht="12.6">
      <c r="A237" s="109"/>
      <c r="C237" s="109"/>
      <c r="E237" s="113"/>
      <c r="J237" s="113"/>
      <c r="K237" s="112"/>
      <c r="L237" s="112"/>
      <c r="M237" s="115"/>
      <c r="N237" s="115"/>
      <c r="O237" s="116"/>
      <c r="P237" s="115"/>
      <c r="Q237" s="115"/>
      <c r="R237" s="115"/>
      <c r="U237" s="115"/>
      <c r="V237" s="110"/>
      <c r="W237" s="115"/>
      <c r="X237" s="115"/>
      <c r="Y237" s="115"/>
      <c r="Z237" s="115"/>
      <c r="AA237" s="115"/>
    </row>
    <row r="238" spans="1:27" ht="12.6">
      <c r="A238" s="109"/>
      <c r="C238" s="109"/>
      <c r="E238" s="113"/>
      <c r="J238" s="113"/>
      <c r="K238" s="112"/>
      <c r="L238" s="112"/>
      <c r="M238" s="115"/>
      <c r="N238" s="115"/>
      <c r="O238" s="116"/>
      <c r="P238" s="115"/>
      <c r="Q238" s="115"/>
      <c r="R238" s="115"/>
      <c r="U238" s="115"/>
      <c r="V238" s="110"/>
      <c r="W238" s="115"/>
      <c r="X238" s="115"/>
      <c r="Y238" s="115"/>
      <c r="Z238" s="115"/>
      <c r="AA238" s="115"/>
    </row>
    <row r="239" spans="1:27" ht="12.6">
      <c r="A239" s="109"/>
      <c r="C239" s="109"/>
      <c r="E239" s="113"/>
      <c r="J239" s="113"/>
      <c r="K239" s="112"/>
      <c r="L239" s="112"/>
      <c r="M239" s="115"/>
      <c r="N239" s="115"/>
      <c r="O239" s="116"/>
      <c r="P239" s="115"/>
      <c r="Q239" s="115"/>
      <c r="R239" s="115"/>
      <c r="U239" s="115"/>
      <c r="V239" s="115"/>
      <c r="W239" s="115"/>
      <c r="X239" s="115"/>
      <c r="Y239" s="115"/>
      <c r="Z239" s="115"/>
      <c r="AA239" s="115"/>
    </row>
    <row r="240" spans="1:27" ht="12.6">
      <c r="A240" s="109"/>
      <c r="C240" s="109"/>
      <c r="E240" s="113"/>
      <c r="J240" s="113"/>
      <c r="K240" s="112"/>
      <c r="L240" s="112"/>
      <c r="M240" s="115"/>
      <c r="N240" s="115"/>
      <c r="O240" s="116"/>
      <c r="P240" s="115"/>
      <c r="Q240" s="115"/>
      <c r="R240" s="115"/>
      <c r="U240" s="115"/>
      <c r="V240" s="110"/>
      <c r="W240" s="115"/>
      <c r="X240" s="115"/>
      <c r="Y240" s="115"/>
      <c r="Z240" s="115"/>
      <c r="AA240" s="115"/>
    </row>
    <row r="241" spans="1:27" ht="12.6">
      <c r="A241" s="109"/>
      <c r="C241" s="109"/>
      <c r="E241" s="113"/>
      <c r="J241" s="113"/>
      <c r="K241" s="112"/>
      <c r="L241" s="112"/>
      <c r="M241" s="115"/>
      <c r="N241" s="115"/>
      <c r="O241" s="116"/>
      <c r="P241" s="115"/>
      <c r="Q241" s="115"/>
      <c r="R241" s="115"/>
      <c r="U241" s="115"/>
      <c r="V241" s="110"/>
      <c r="W241" s="115"/>
      <c r="X241" s="115"/>
      <c r="Y241" s="115"/>
      <c r="Z241" s="115"/>
      <c r="AA241" s="115"/>
    </row>
    <row r="242" spans="1:27" ht="12.6">
      <c r="A242" s="109"/>
      <c r="C242" s="109"/>
      <c r="E242" s="113"/>
      <c r="J242" s="113"/>
      <c r="K242" s="112"/>
      <c r="L242" s="112"/>
      <c r="M242" s="115"/>
      <c r="N242" s="115"/>
      <c r="O242" s="116"/>
      <c r="P242" s="115"/>
      <c r="Q242" s="115"/>
      <c r="R242" s="115"/>
      <c r="U242" s="115"/>
      <c r="V242" s="110"/>
      <c r="W242" s="115"/>
      <c r="X242" s="115"/>
      <c r="Y242" s="115"/>
      <c r="Z242" s="115"/>
      <c r="AA242" s="115"/>
    </row>
    <row r="243" spans="1:27" ht="12.6">
      <c r="A243" s="109"/>
      <c r="C243" s="109"/>
      <c r="E243" s="113"/>
      <c r="J243" s="113"/>
      <c r="K243" s="112"/>
      <c r="L243" s="112"/>
      <c r="M243" s="115"/>
      <c r="N243" s="115"/>
      <c r="O243" s="116"/>
      <c r="P243" s="115"/>
      <c r="Q243" s="115"/>
      <c r="R243" s="115"/>
      <c r="U243" s="115"/>
      <c r="V243" s="110"/>
      <c r="W243" s="115"/>
      <c r="X243" s="115"/>
      <c r="Y243" s="115"/>
      <c r="Z243" s="115"/>
      <c r="AA243" s="115"/>
    </row>
    <row r="244" spans="1:27" ht="12.6">
      <c r="A244" s="109"/>
      <c r="C244" s="109"/>
      <c r="E244" s="113"/>
      <c r="J244" s="113"/>
      <c r="K244" s="112"/>
      <c r="L244" s="112"/>
      <c r="M244" s="115"/>
      <c r="N244" s="115"/>
      <c r="O244" s="116"/>
      <c r="P244" s="115"/>
      <c r="Q244" s="115"/>
      <c r="R244" s="115"/>
      <c r="U244" s="115"/>
      <c r="V244" s="110"/>
      <c r="W244" s="115"/>
      <c r="X244" s="115"/>
      <c r="Y244" s="115"/>
      <c r="Z244" s="115"/>
      <c r="AA244" s="115"/>
    </row>
    <row r="245" spans="1:27" ht="12.6">
      <c r="A245" s="109"/>
      <c r="C245" s="109"/>
      <c r="E245" s="113"/>
      <c r="J245" s="113"/>
      <c r="K245" s="112"/>
      <c r="L245" s="112"/>
      <c r="M245" s="115"/>
      <c r="N245" s="115"/>
      <c r="O245" s="116"/>
      <c r="P245" s="115"/>
      <c r="Q245" s="115"/>
      <c r="R245" s="115"/>
      <c r="U245" s="115"/>
      <c r="V245" s="110"/>
      <c r="W245" s="115"/>
      <c r="X245" s="115"/>
      <c r="Y245" s="115"/>
      <c r="Z245" s="115"/>
      <c r="AA245" s="115"/>
    </row>
    <row r="246" spans="1:27" ht="12.6">
      <c r="A246" s="109"/>
      <c r="C246" s="109"/>
      <c r="E246" s="113"/>
      <c r="J246" s="113"/>
      <c r="K246" s="112"/>
      <c r="L246" s="112"/>
      <c r="M246" s="115"/>
      <c r="N246" s="115"/>
      <c r="O246" s="116"/>
      <c r="P246" s="115"/>
      <c r="Q246" s="115"/>
      <c r="R246" s="115"/>
      <c r="U246" s="115"/>
      <c r="V246" s="110"/>
      <c r="W246" s="115"/>
      <c r="X246" s="115"/>
      <c r="Y246" s="115"/>
      <c r="Z246" s="115"/>
      <c r="AA246" s="115"/>
    </row>
    <row r="247" spans="1:27" ht="12.6">
      <c r="A247" s="109"/>
      <c r="C247" s="109"/>
      <c r="E247" s="113"/>
      <c r="J247" s="113"/>
      <c r="K247" s="112"/>
      <c r="L247" s="112"/>
      <c r="M247" s="115"/>
      <c r="N247" s="115"/>
      <c r="O247" s="116"/>
      <c r="P247" s="115"/>
      <c r="Q247" s="115"/>
      <c r="R247" s="115"/>
      <c r="U247" s="115"/>
      <c r="V247" s="110"/>
      <c r="W247" s="115"/>
      <c r="X247" s="115"/>
      <c r="Y247" s="115"/>
      <c r="Z247" s="115"/>
      <c r="AA247" s="115"/>
    </row>
    <row r="248" spans="1:27" ht="12.6">
      <c r="A248" s="109"/>
      <c r="C248" s="109"/>
      <c r="E248" s="113"/>
      <c r="J248" s="113"/>
      <c r="K248" s="112"/>
      <c r="L248" s="112"/>
      <c r="M248" s="115"/>
      <c r="N248" s="115"/>
      <c r="O248" s="116"/>
      <c r="P248" s="115"/>
      <c r="Q248" s="115"/>
      <c r="R248" s="115"/>
      <c r="U248" s="115"/>
      <c r="V248" s="110"/>
      <c r="W248" s="115"/>
      <c r="X248" s="115"/>
      <c r="Y248" s="115"/>
      <c r="Z248" s="115"/>
      <c r="AA248" s="115"/>
    </row>
    <row r="249" spans="1:27" ht="12.6">
      <c r="A249" s="109"/>
      <c r="C249" s="109"/>
      <c r="E249" s="113"/>
      <c r="J249" s="113"/>
      <c r="K249" s="112"/>
      <c r="L249" s="112"/>
      <c r="M249" s="115"/>
      <c r="N249" s="115"/>
      <c r="O249" s="116"/>
      <c r="P249" s="115"/>
      <c r="Q249" s="115"/>
      <c r="R249" s="115"/>
      <c r="U249" s="115"/>
      <c r="V249" s="110"/>
      <c r="W249" s="115"/>
      <c r="X249" s="115"/>
      <c r="Y249" s="115"/>
      <c r="Z249" s="115"/>
      <c r="AA249" s="115"/>
    </row>
    <row r="250" spans="1:27" ht="12.6">
      <c r="A250" s="109"/>
      <c r="C250" s="109"/>
      <c r="E250" s="113"/>
      <c r="J250" s="113"/>
      <c r="K250" s="112"/>
      <c r="L250" s="112"/>
      <c r="M250" s="115"/>
      <c r="N250" s="115"/>
      <c r="O250" s="116"/>
      <c r="P250" s="115"/>
      <c r="Q250" s="115"/>
      <c r="R250" s="115"/>
      <c r="U250" s="115"/>
      <c r="V250" s="110"/>
      <c r="W250" s="115"/>
      <c r="X250" s="115"/>
      <c r="Y250" s="115"/>
      <c r="Z250" s="115"/>
      <c r="AA250" s="115"/>
    </row>
    <row r="251" spans="1:27" ht="12.6">
      <c r="A251" s="109"/>
      <c r="C251" s="109"/>
      <c r="E251" s="113"/>
      <c r="J251" s="113"/>
      <c r="K251" s="112"/>
      <c r="L251" s="112"/>
      <c r="M251" s="115"/>
      <c r="N251" s="115"/>
      <c r="O251" s="116"/>
      <c r="P251" s="115"/>
      <c r="Q251" s="115"/>
      <c r="R251" s="115"/>
      <c r="U251" s="115"/>
      <c r="V251" s="110"/>
      <c r="W251" s="115"/>
      <c r="X251" s="115"/>
      <c r="Y251" s="115"/>
      <c r="Z251" s="115"/>
      <c r="AA251" s="115"/>
    </row>
    <row r="252" spans="1:27" ht="12.6">
      <c r="A252" s="109"/>
      <c r="C252" s="109"/>
      <c r="E252" s="113"/>
      <c r="J252" s="113"/>
      <c r="K252" s="112"/>
      <c r="L252" s="112"/>
      <c r="M252" s="115"/>
      <c r="N252" s="115"/>
      <c r="O252" s="116"/>
      <c r="P252" s="115"/>
      <c r="Q252" s="115"/>
      <c r="R252" s="115"/>
      <c r="U252" s="115"/>
      <c r="V252" s="110"/>
      <c r="W252" s="115"/>
      <c r="X252" s="115"/>
      <c r="Y252" s="115"/>
      <c r="Z252" s="115"/>
      <c r="AA252" s="115"/>
    </row>
    <row r="253" spans="1:27" ht="12.6">
      <c r="A253" s="109"/>
      <c r="C253" s="109"/>
      <c r="E253" s="113"/>
      <c r="J253" s="113"/>
      <c r="K253" s="112"/>
      <c r="L253" s="112"/>
      <c r="M253" s="115"/>
      <c r="N253" s="115"/>
      <c r="O253" s="116"/>
      <c r="P253" s="115"/>
      <c r="Q253" s="115"/>
      <c r="R253" s="115"/>
      <c r="U253" s="115"/>
      <c r="V253" s="110"/>
      <c r="W253" s="115"/>
      <c r="X253" s="115"/>
      <c r="Y253" s="115"/>
      <c r="Z253" s="115"/>
      <c r="AA253" s="115"/>
    </row>
    <row r="254" spans="1:27" ht="12.6">
      <c r="A254" s="109"/>
      <c r="C254" s="109"/>
      <c r="E254" s="113"/>
      <c r="J254" s="113"/>
      <c r="K254" s="112"/>
      <c r="L254" s="112"/>
      <c r="M254" s="115"/>
      <c r="N254" s="115"/>
      <c r="O254" s="116"/>
      <c r="P254" s="115"/>
      <c r="Q254" s="115"/>
      <c r="R254" s="115"/>
      <c r="U254" s="115"/>
      <c r="V254" s="110"/>
      <c r="W254" s="115"/>
      <c r="X254" s="115"/>
      <c r="Y254" s="115"/>
      <c r="Z254" s="115"/>
      <c r="AA254" s="115"/>
    </row>
    <row r="255" spans="1:27" ht="12.6">
      <c r="A255" s="109"/>
      <c r="C255" s="109"/>
      <c r="E255" s="113"/>
      <c r="J255" s="113"/>
      <c r="K255" s="112"/>
      <c r="L255" s="112"/>
      <c r="M255" s="115"/>
      <c r="N255" s="115"/>
      <c r="O255" s="116"/>
      <c r="P255" s="115"/>
      <c r="Q255" s="115"/>
      <c r="R255" s="115"/>
      <c r="U255" s="115"/>
      <c r="V255" s="110"/>
      <c r="W255" s="115"/>
      <c r="X255" s="115"/>
      <c r="Y255" s="115"/>
      <c r="Z255" s="115"/>
      <c r="AA255" s="115"/>
    </row>
    <row r="256" spans="1:27" ht="12.6">
      <c r="A256" s="109"/>
      <c r="C256" s="109"/>
      <c r="E256" s="113"/>
      <c r="J256" s="113"/>
      <c r="K256" s="112"/>
      <c r="L256" s="112"/>
      <c r="M256" s="115"/>
      <c r="N256" s="115"/>
      <c r="O256" s="116"/>
      <c r="P256" s="115"/>
      <c r="Q256" s="115"/>
      <c r="R256" s="115"/>
      <c r="U256" s="115"/>
      <c r="V256" s="110"/>
      <c r="W256" s="115"/>
      <c r="X256" s="115"/>
      <c r="Y256" s="115"/>
      <c r="Z256" s="115"/>
      <c r="AA256" s="115"/>
    </row>
    <row r="257" spans="1:27" ht="12.6">
      <c r="A257" s="109"/>
      <c r="C257" s="109"/>
      <c r="E257" s="113"/>
      <c r="J257" s="113"/>
      <c r="K257" s="112"/>
      <c r="L257" s="112"/>
      <c r="M257" s="115"/>
      <c r="N257" s="115"/>
      <c r="O257" s="116"/>
      <c r="P257" s="115"/>
      <c r="Q257" s="115"/>
      <c r="R257" s="115"/>
      <c r="U257" s="115"/>
      <c r="V257" s="110"/>
      <c r="W257" s="115"/>
      <c r="X257" s="115"/>
      <c r="Y257" s="115"/>
      <c r="Z257" s="115"/>
      <c r="AA257" s="115"/>
    </row>
    <row r="258" spans="1:27" ht="12.6">
      <c r="A258" s="109"/>
      <c r="C258" s="109"/>
      <c r="E258" s="113"/>
      <c r="J258" s="113"/>
      <c r="K258" s="112"/>
      <c r="L258" s="112"/>
      <c r="M258" s="115"/>
      <c r="N258" s="115"/>
      <c r="O258" s="116"/>
      <c r="P258" s="115"/>
      <c r="Q258" s="115"/>
      <c r="R258" s="115"/>
      <c r="U258" s="115"/>
      <c r="V258" s="110"/>
      <c r="W258" s="115"/>
      <c r="X258" s="115"/>
      <c r="Y258" s="115"/>
      <c r="Z258" s="115"/>
      <c r="AA258" s="115"/>
    </row>
    <row r="259" spans="1:27" ht="12.6">
      <c r="A259" s="109"/>
      <c r="C259" s="109"/>
      <c r="E259" s="113"/>
      <c r="J259" s="113"/>
      <c r="K259" s="112"/>
      <c r="L259" s="112"/>
      <c r="M259" s="115"/>
      <c r="N259" s="115"/>
      <c r="O259" s="116"/>
      <c r="P259" s="115"/>
      <c r="Q259" s="115"/>
      <c r="R259" s="115"/>
      <c r="U259" s="115"/>
      <c r="V259" s="110"/>
      <c r="W259" s="115"/>
      <c r="X259" s="115"/>
      <c r="Y259" s="115"/>
      <c r="Z259" s="115"/>
      <c r="AA259" s="115"/>
    </row>
    <row r="260" spans="1:27" ht="12.6">
      <c r="A260" s="109"/>
      <c r="C260" s="109"/>
      <c r="E260" s="113"/>
      <c r="J260" s="113"/>
      <c r="K260" s="112"/>
      <c r="L260" s="112"/>
      <c r="M260" s="115"/>
      <c r="N260" s="115"/>
      <c r="O260" s="116"/>
      <c r="P260" s="115"/>
      <c r="Q260" s="115"/>
      <c r="R260" s="115"/>
      <c r="U260" s="115"/>
      <c r="V260" s="110"/>
      <c r="W260" s="115"/>
      <c r="X260" s="115"/>
      <c r="Y260" s="115"/>
      <c r="Z260" s="115"/>
      <c r="AA260" s="115"/>
    </row>
    <row r="261" spans="1:27" ht="12.6">
      <c r="A261" s="109"/>
      <c r="C261" s="109"/>
      <c r="E261" s="113"/>
      <c r="J261" s="113"/>
      <c r="K261" s="112"/>
      <c r="L261" s="112"/>
      <c r="M261" s="115"/>
      <c r="N261" s="115"/>
      <c r="O261" s="116"/>
      <c r="P261" s="115"/>
      <c r="Q261" s="115"/>
      <c r="R261" s="115"/>
      <c r="U261" s="115"/>
      <c r="V261" s="110"/>
      <c r="W261" s="115"/>
      <c r="X261" s="115"/>
      <c r="Y261" s="115"/>
      <c r="Z261" s="115"/>
      <c r="AA261" s="115"/>
    </row>
    <row r="262" spans="1:27" ht="12.6">
      <c r="A262" s="109"/>
      <c r="C262" s="109"/>
      <c r="E262" s="113"/>
      <c r="J262" s="113"/>
      <c r="K262" s="112"/>
      <c r="L262" s="112"/>
      <c r="M262" s="115"/>
      <c r="N262" s="115"/>
      <c r="O262" s="116"/>
      <c r="P262" s="115"/>
      <c r="Q262" s="115"/>
      <c r="R262" s="115"/>
      <c r="U262" s="115"/>
      <c r="V262" s="110"/>
      <c r="W262" s="115"/>
      <c r="X262" s="115"/>
      <c r="Y262" s="115"/>
      <c r="Z262" s="115"/>
      <c r="AA262" s="115"/>
    </row>
    <row r="263" spans="1:27" ht="12.6">
      <c r="A263" s="109"/>
      <c r="C263" s="109"/>
      <c r="E263" s="113"/>
      <c r="J263" s="113"/>
      <c r="K263" s="112"/>
      <c r="L263" s="112"/>
      <c r="M263" s="115"/>
      <c r="N263" s="115"/>
      <c r="O263" s="116"/>
      <c r="P263" s="115"/>
      <c r="Q263" s="115"/>
      <c r="R263" s="115"/>
      <c r="U263" s="115"/>
      <c r="V263" s="110"/>
      <c r="W263" s="115"/>
      <c r="X263" s="115"/>
      <c r="Y263" s="115"/>
      <c r="Z263" s="115"/>
      <c r="AA263" s="115"/>
    </row>
    <row r="264" spans="1:27" ht="12.6">
      <c r="A264" s="109"/>
      <c r="C264" s="109"/>
      <c r="E264" s="113"/>
      <c r="J264" s="113"/>
      <c r="K264" s="112"/>
      <c r="L264" s="112"/>
      <c r="M264" s="115"/>
      <c r="N264" s="115"/>
      <c r="O264" s="116"/>
      <c r="P264" s="115"/>
      <c r="Q264" s="115"/>
      <c r="R264" s="115"/>
      <c r="U264" s="115"/>
      <c r="V264" s="110"/>
      <c r="W264" s="115"/>
      <c r="X264" s="115"/>
      <c r="Y264" s="115"/>
      <c r="Z264" s="115"/>
      <c r="AA264" s="115"/>
    </row>
    <row r="265" spans="1:27" ht="12.6">
      <c r="A265" s="109"/>
      <c r="C265" s="109"/>
      <c r="E265" s="113"/>
      <c r="J265" s="113"/>
      <c r="K265" s="112"/>
      <c r="L265" s="112"/>
      <c r="M265" s="115"/>
      <c r="N265" s="115"/>
      <c r="O265" s="116"/>
      <c r="P265" s="115"/>
      <c r="Q265" s="115"/>
      <c r="R265" s="115"/>
      <c r="U265" s="115"/>
      <c r="V265" s="110"/>
      <c r="W265" s="115"/>
      <c r="X265" s="115"/>
      <c r="Y265" s="115"/>
      <c r="Z265" s="115"/>
      <c r="AA265" s="115"/>
    </row>
    <row r="266" spans="1:27" ht="12.6">
      <c r="A266" s="109"/>
      <c r="C266" s="109"/>
      <c r="E266" s="113"/>
      <c r="J266" s="113"/>
      <c r="K266" s="112"/>
      <c r="L266" s="112"/>
      <c r="M266" s="115"/>
      <c r="N266" s="115"/>
      <c r="O266" s="116"/>
      <c r="P266" s="115"/>
      <c r="Q266" s="115"/>
      <c r="R266" s="115"/>
      <c r="U266" s="115"/>
      <c r="V266" s="110"/>
      <c r="W266" s="115"/>
      <c r="X266" s="115"/>
      <c r="Y266" s="115"/>
      <c r="Z266" s="115"/>
      <c r="AA266" s="115"/>
    </row>
    <row r="267" spans="1:27" ht="12.6">
      <c r="A267" s="109"/>
      <c r="C267" s="109"/>
      <c r="E267" s="113"/>
      <c r="J267" s="113"/>
      <c r="K267" s="112"/>
      <c r="L267" s="112"/>
      <c r="M267" s="115"/>
      <c r="N267" s="115"/>
      <c r="O267" s="116"/>
      <c r="P267" s="115"/>
      <c r="Q267" s="115"/>
      <c r="R267" s="115"/>
      <c r="U267" s="115"/>
      <c r="V267" s="110"/>
      <c r="W267" s="115"/>
      <c r="X267" s="115"/>
      <c r="Y267" s="115"/>
      <c r="Z267" s="115"/>
      <c r="AA267" s="115"/>
    </row>
    <row r="268" spans="1:27" ht="12.6">
      <c r="A268" s="109"/>
      <c r="C268" s="109"/>
      <c r="E268" s="113"/>
      <c r="J268" s="113"/>
      <c r="K268" s="112"/>
      <c r="L268" s="112"/>
      <c r="M268" s="115"/>
      <c r="N268" s="115"/>
      <c r="O268" s="116"/>
      <c r="P268" s="115"/>
      <c r="Q268" s="115"/>
      <c r="R268" s="115"/>
      <c r="U268" s="115"/>
      <c r="V268" s="110"/>
      <c r="W268" s="115"/>
      <c r="X268" s="115"/>
      <c r="Y268" s="115"/>
      <c r="Z268" s="115"/>
      <c r="AA268" s="115"/>
    </row>
    <row r="269" spans="1:27" ht="12.6">
      <c r="A269" s="109"/>
      <c r="C269" s="109"/>
      <c r="E269" s="113"/>
      <c r="J269" s="113"/>
      <c r="K269" s="112"/>
      <c r="L269" s="112"/>
      <c r="M269" s="115"/>
      <c r="N269" s="115"/>
      <c r="O269" s="116"/>
      <c r="P269" s="115"/>
      <c r="Q269" s="115"/>
      <c r="R269" s="115"/>
      <c r="U269" s="115"/>
      <c r="V269" s="110"/>
      <c r="W269" s="115"/>
      <c r="X269" s="115"/>
      <c r="Y269" s="115"/>
      <c r="Z269" s="115"/>
      <c r="AA269" s="115"/>
    </row>
    <row r="270" spans="1:27" ht="12.6">
      <c r="A270" s="109"/>
      <c r="C270" s="109"/>
      <c r="E270" s="113"/>
      <c r="J270" s="113"/>
      <c r="K270" s="112"/>
      <c r="L270" s="112"/>
      <c r="M270" s="115"/>
      <c r="N270" s="115"/>
      <c r="O270" s="116"/>
      <c r="P270" s="115"/>
      <c r="Q270" s="115"/>
      <c r="R270" s="115"/>
      <c r="U270" s="115"/>
      <c r="V270" s="110"/>
      <c r="W270" s="115"/>
      <c r="X270" s="115"/>
      <c r="Y270" s="115"/>
      <c r="Z270" s="115"/>
      <c r="AA270" s="115"/>
    </row>
    <row r="271" spans="1:27" ht="12.6">
      <c r="A271" s="109"/>
      <c r="C271" s="109"/>
      <c r="E271" s="113"/>
      <c r="J271" s="113"/>
      <c r="K271" s="112"/>
      <c r="L271" s="112"/>
      <c r="M271" s="115"/>
      <c r="N271" s="115"/>
      <c r="O271" s="116"/>
      <c r="P271" s="115"/>
      <c r="Q271" s="115"/>
      <c r="R271" s="115"/>
      <c r="U271" s="115"/>
      <c r="V271" s="110"/>
      <c r="W271" s="115"/>
      <c r="X271" s="115"/>
      <c r="Y271" s="115"/>
      <c r="Z271" s="115"/>
      <c r="AA271" s="115"/>
    </row>
    <row r="272" spans="1:27" ht="12.6">
      <c r="A272" s="109"/>
      <c r="C272" s="109"/>
      <c r="E272" s="113"/>
      <c r="J272" s="113"/>
      <c r="K272" s="112"/>
      <c r="L272" s="112"/>
      <c r="M272" s="115"/>
      <c r="N272" s="115"/>
      <c r="O272" s="116"/>
      <c r="P272" s="115"/>
      <c r="Q272" s="115"/>
      <c r="R272" s="115"/>
      <c r="U272" s="115"/>
      <c r="V272" s="110"/>
      <c r="W272" s="115"/>
      <c r="X272" s="115"/>
      <c r="Y272" s="115"/>
      <c r="Z272" s="115"/>
      <c r="AA272" s="115"/>
    </row>
    <row r="273" spans="1:27" ht="12.6">
      <c r="A273" s="109"/>
      <c r="C273" s="109"/>
      <c r="E273" s="113"/>
      <c r="J273" s="113"/>
      <c r="K273" s="112"/>
      <c r="L273" s="112"/>
      <c r="M273" s="115"/>
      <c r="N273" s="115"/>
      <c r="O273" s="116"/>
      <c r="P273" s="115"/>
      <c r="Q273" s="115"/>
      <c r="R273" s="115"/>
      <c r="U273" s="115"/>
      <c r="V273" s="110"/>
      <c r="W273" s="115"/>
      <c r="X273" s="115"/>
      <c r="Y273" s="115"/>
      <c r="Z273" s="115"/>
      <c r="AA273" s="115"/>
    </row>
    <row r="274" spans="1:27" ht="12.6">
      <c r="A274" s="109"/>
      <c r="C274" s="109"/>
      <c r="E274" s="113"/>
      <c r="J274" s="113"/>
      <c r="K274" s="112"/>
      <c r="L274" s="112"/>
      <c r="M274" s="115"/>
      <c r="N274" s="115"/>
      <c r="O274" s="116"/>
      <c r="P274" s="115"/>
      <c r="Q274" s="115"/>
      <c r="R274" s="115"/>
      <c r="U274" s="115"/>
      <c r="V274" s="110"/>
      <c r="W274" s="115"/>
      <c r="X274" s="115"/>
      <c r="Y274" s="115"/>
      <c r="Z274" s="115"/>
      <c r="AA274" s="115"/>
    </row>
    <row r="275" spans="1:27" ht="12.6">
      <c r="A275" s="109"/>
      <c r="C275" s="109"/>
      <c r="E275" s="113"/>
      <c r="J275" s="113"/>
      <c r="K275" s="112"/>
      <c r="L275" s="112"/>
      <c r="M275" s="115"/>
      <c r="N275" s="115"/>
      <c r="O275" s="116"/>
      <c r="P275" s="115"/>
      <c r="Q275" s="115"/>
      <c r="R275" s="115"/>
      <c r="U275" s="115"/>
      <c r="V275" s="110"/>
      <c r="W275" s="115"/>
      <c r="X275" s="115"/>
      <c r="Y275" s="115"/>
      <c r="Z275" s="115"/>
      <c r="AA275" s="115"/>
    </row>
    <row r="276" spans="1:27" ht="12.6">
      <c r="A276" s="109"/>
      <c r="C276" s="109"/>
      <c r="E276" s="113"/>
      <c r="J276" s="113"/>
      <c r="K276" s="112"/>
      <c r="L276" s="112"/>
      <c r="M276" s="115"/>
      <c r="N276" s="115"/>
      <c r="O276" s="116"/>
      <c r="P276" s="115"/>
      <c r="Q276" s="115"/>
      <c r="R276" s="115"/>
      <c r="U276" s="115"/>
      <c r="V276" s="110"/>
      <c r="W276" s="115"/>
      <c r="X276" s="115"/>
      <c r="Y276" s="115"/>
      <c r="Z276" s="115"/>
      <c r="AA276" s="115"/>
    </row>
    <row r="277" spans="1:27" ht="12.6">
      <c r="A277" s="109"/>
      <c r="C277" s="109"/>
      <c r="E277" s="113"/>
      <c r="J277" s="113"/>
      <c r="K277" s="112"/>
      <c r="L277" s="112"/>
      <c r="M277" s="115"/>
      <c r="N277" s="115"/>
      <c r="O277" s="116"/>
      <c r="P277" s="115"/>
      <c r="Q277" s="115"/>
      <c r="R277" s="115"/>
      <c r="U277" s="115"/>
      <c r="V277" s="110"/>
      <c r="W277" s="115"/>
      <c r="X277" s="115"/>
      <c r="Y277" s="115"/>
      <c r="Z277" s="115"/>
      <c r="AA277" s="115"/>
    </row>
    <row r="278" spans="1:27" ht="12.6">
      <c r="A278" s="109"/>
      <c r="C278" s="109"/>
      <c r="E278" s="113"/>
      <c r="J278" s="113"/>
      <c r="K278" s="112"/>
      <c r="L278" s="112"/>
      <c r="M278" s="115"/>
      <c r="N278" s="115"/>
      <c r="O278" s="116"/>
      <c r="P278" s="115"/>
      <c r="Q278" s="115"/>
      <c r="R278" s="115"/>
      <c r="U278" s="115"/>
      <c r="V278" s="110"/>
      <c r="W278" s="115"/>
      <c r="X278" s="115"/>
      <c r="Y278" s="115"/>
      <c r="Z278" s="115"/>
      <c r="AA278" s="115"/>
    </row>
    <row r="279" spans="1:27" ht="12.6">
      <c r="A279" s="109"/>
      <c r="C279" s="109"/>
      <c r="E279" s="113"/>
      <c r="J279" s="113"/>
      <c r="K279" s="112"/>
      <c r="L279" s="112"/>
      <c r="M279" s="115"/>
      <c r="N279" s="115"/>
      <c r="O279" s="116"/>
      <c r="P279" s="115"/>
      <c r="Q279" s="115"/>
      <c r="R279" s="115"/>
      <c r="U279" s="115"/>
      <c r="V279" s="110"/>
      <c r="W279" s="115"/>
      <c r="X279" s="115"/>
      <c r="Y279" s="115"/>
      <c r="Z279" s="115"/>
      <c r="AA279" s="115"/>
    </row>
    <row r="280" spans="1:27" ht="12.6">
      <c r="A280" s="109"/>
      <c r="C280" s="109"/>
      <c r="E280" s="113"/>
      <c r="J280" s="113"/>
      <c r="K280" s="112"/>
      <c r="L280" s="112"/>
      <c r="M280" s="115"/>
      <c r="N280" s="115"/>
      <c r="O280" s="116"/>
      <c r="P280" s="115"/>
      <c r="Q280" s="115"/>
      <c r="R280" s="115"/>
      <c r="U280" s="115"/>
      <c r="V280" s="110"/>
      <c r="W280" s="115"/>
      <c r="X280" s="115"/>
      <c r="Y280" s="115"/>
      <c r="Z280" s="115"/>
      <c r="AA280" s="115"/>
    </row>
    <row r="281" spans="1:27" ht="12.6">
      <c r="A281" s="109"/>
      <c r="C281" s="109"/>
      <c r="E281" s="113"/>
      <c r="J281" s="113"/>
      <c r="K281" s="112"/>
      <c r="L281" s="112"/>
      <c r="M281" s="115"/>
      <c r="N281" s="115"/>
      <c r="O281" s="116"/>
      <c r="P281" s="115"/>
      <c r="Q281" s="115"/>
      <c r="R281" s="115"/>
      <c r="U281" s="115"/>
      <c r="V281" s="110"/>
      <c r="W281" s="115"/>
      <c r="X281" s="115"/>
      <c r="Y281" s="115"/>
      <c r="Z281" s="115"/>
      <c r="AA281" s="115"/>
    </row>
    <row r="282" spans="1:27" ht="12.6">
      <c r="A282" s="109"/>
      <c r="C282" s="109"/>
      <c r="E282" s="113"/>
      <c r="J282" s="113"/>
      <c r="K282" s="112"/>
      <c r="L282" s="112"/>
      <c r="M282" s="115"/>
      <c r="N282" s="115"/>
      <c r="O282" s="116"/>
      <c r="P282" s="115"/>
      <c r="Q282" s="115"/>
      <c r="R282" s="115"/>
      <c r="U282" s="115"/>
      <c r="V282" s="110"/>
      <c r="W282" s="115"/>
      <c r="X282" s="115"/>
      <c r="Y282" s="115"/>
      <c r="Z282" s="115"/>
      <c r="AA282" s="115"/>
    </row>
    <row r="283" spans="1:27" ht="12.6">
      <c r="A283" s="109"/>
      <c r="C283" s="109"/>
      <c r="E283" s="113"/>
      <c r="J283" s="113"/>
      <c r="K283" s="112"/>
      <c r="L283" s="112"/>
      <c r="M283" s="115"/>
      <c r="N283" s="115"/>
      <c r="O283" s="116"/>
      <c r="P283" s="115"/>
      <c r="Q283" s="115"/>
      <c r="R283" s="115"/>
      <c r="U283" s="115"/>
      <c r="V283" s="110"/>
      <c r="W283" s="115"/>
      <c r="X283" s="115"/>
      <c r="Y283" s="115"/>
      <c r="Z283" s="115"/>
      <c r="AA283" s="115"/>
    </row>
    <row r="284" spans="1:27" ht="12.6">
      <c r="A284" s="109"/>
      <c r="C284" s="109"/>
      <c r="E284" s="113"/>
      <c r="J284" s="113"/>
      <c r="K284" s="112"/>
      <c r="L284" s="112"/>
      <c r="M284" s="115"/>
      <c r="N284" s="115"/>
      <c r="O284" s="116"/>
      <c r="P284" s="115"/>
      <c r="Q284" s="115"/>
      <c r="R284" s="115"/>
      <c r="U284" s="115"/>
      <c r="V284" s="110"/>
      <c r="W284" s="115"/>
      <c r="X284" s="115"/>
      <c r="Y284" s="115"/>
      <c r="Z284" s="115"/>
      <c r="AA284" s="115"/>
    </row>
    <row r="285" spans="1:27" ht="12.6">
      <c r="A285" s="109"/>
      <c r="C285" s="109"/>
      <c r="E285" s="113"/>
      <c r="J285" s="113"/>
      <c r="K285" s="112"/>
      <c r="L285" s="112"/>
      <c r="M285" s="115"/>
      <c r="N285" s="115"/>
      <c r="O285" s="116"/>
      <c r="P285" s="115"/>
      <c r="Q285" s="115"/>
      <c r="R285" s="115"/>
      <c r="U285" s="115"/>
      <c r="V285" s="110"/>
      <c r="W285" s="115"/>
      <c r="X285" s="115"/>
      <c r="Y285" s="115"/>
      <c r="Z285" s="115"/>
      <c r="AA285" s="115"/>
    </row>
    <row r="286" spans="1:27" ht="12.6">
      <c r="A286" s="109"/>
      <c r="C286" s="109"/>
      <c r="E286" s="113"/>
      <c r="J286" s="113"/>
      <c r="K286" s="112"/>
      <c r="L286" s="112"/>
      <c r="M286" s="115"/>
      <c r="N286" s="115"/>
      <c r="O286" s="116"/>
      <c r="P286" s="115"/>
      <c r="Q286" s="115"/>
      <c r="R286" s="115"/>
      <c r="U286" s="115"/>
      <c r="V286" s="110"/>
      <c r="W286" s="115"/>
      <c r="X286" s="115"/>
      <c r="Y286" s="115"/>
      <c r="Z286" s="115"/>
      <c r="AA286" s="115"/>
    </row>
    <row r="287" spans="1:27" ht="12.6">
      <c r="A287" s="109"/>
      <c r="C287" s="109"/>
      <c r="E287" s="113"/>
      <c r="J287" s="113"/>
      <c r="K287" s="112"/>
      <c r="L287" s="112"/>
      <c r="M287" s="115"/>
      <c r="N287" s="115"/>
      <c r="O287" s="116"/>
      <c r="P287" s="115"/>
      <c r="Q287" s="115"/>
      <c r="R287" s="115"/>
      <c r="U287" s="115"/>
      <c r="V287" s="110"/>
      <c r="W287" s="115"/>
      <c r="X287" s="115"/>
      <c r="Y287" s="115"/>
      <c r="Z287" s="115"/>
      <c r="AA287" s="115"/>
    </row>
    <row r="288" spans="1:27" ht="12.6">
      <c r="A288" s="109"/>
      <c r="C288" s="109"/>
      <c r="E288" s="113"/>
      <c r="J288" s="113"/>
      <c r="K288" s="112"/>
      <c r="L288" s="112"/>
      <c r="M288" s="115"/>
      <c r="N288" s="115"/>
      <c r="O288" s="116"/>
      <c r="P288" s="115"/>
      <c r="Q288" s="115"/>
      <c r="R288" s="115"/>
      <c r="U288" s="115"/>
      <c r="V288" s="110"/>
      <c r="W288" s="115"/>
      <c r="X288" s="115"/>
      <c r="Y288" s="115"/>
      <c r="Z288" s="115"/>
      <c r="AA288" s="115"/>
    </row>
    <row r="289" spans="1:27" ht="12.6">
      <c r="A289" s="109"/>
      <c r="C289" s="109"/>
      <c r="E289" s="113"/>
      <c r="J289" s="113"/>
      <c r="K289" s="112"/>
      <c r="L289" s="112"/>
      <c r="M289" s="115"/>
      <c r="N289" s="115"/>
      <c r="O289" s="116"/>
      <c r="P289" s="115"/>
      <c r="Q289" s="115"/>
      <c r="R289" s="115"/>
      <c r="U289" s="115"/>
      <c r="V289" s="110"/>
      <c r="W289" s="115"/>
      <c r="X289" s="115"/>
      <c r="Y289" s="115"/>
      <c r="Z289" s="115"/>
      <c r="AA289" s="115"/>
    </row>
    <row r="290" spans="1:27" ht="12.6">
      <c r="A290" s="109"/>
      <c r="C290" s="109"/>
      <c r="E290" s="113"/>
      <c r="J290" s="113"/>
      <c r="K290" s="112"/>
      <c r="L290" s="112"/>
      <c r="M290" s="115"/>
      <c r="N290" s="115"/>
      <c r="O290" s="116"/>
      <c r="P290" s="115"/>
      <c r="Q290" s="115"/>
      <c r="R290" s="115"/>
      <c r="U290" s="115"/>
      <c r="V290" s="110"/>
      <c r="W290" s="115"/>
      <c r="X290" s="115"/>
      <c r="Y290" s="115"/>
      <c r="Z290" s="115"/>
      <c r="AA290" s="115"/>
    </row>
    <row r="291" spans="1:27" ht="12.6">
      <c r="A291" s="109"/>
      <c r="C291" s="109"/>
      <c r="E291" s="113"/>
      <c r="J291" s="113"/>
      <c r="K291" s="112"/>
      <c r="L291" s="112"/>
      <c r="M291" s="115"/>
      <c r="N291" s="115"/>
      <c r="O291" s="116"/>
      <c r="P291" s="115"/>
      <c r="Q291" s="115"/>
      <c r="R291" s="115"/>
      <c r="U291" s="115"/>
      <c r="V291" s="110"/>
      <c r="W291" s="115"/>
      <c r="X291" s="115"/>
      <c r="Y291" s="115"/>
      <c r="Z291" s="115"/>
      <c r="AA291" s="115"/>
    </row>
    <row r="292" spans="1:27" ht="12.6">
      <c r="A292" s="109"/>
      <c r="C292" s="109"/>
      <c r="E292" s="113"/>
      <c r="J292" s="113"/>
      <c r="K292" s="112"/>
      <c r="L292" s="112"/>
      <c r="M292" s="115"/>
      <c r="N292" s="115"/>
      <c r="O292" s="116"/>
      <c r="P292" s="115"/>
      <c r="Q292" s="115"/>
      <c r="R292" s="115"/>
      <c r="U292" s="115"/>
      <c r="V292" s="110"/>
      <c r="W292" s="115"/>
      <c r="X292" s="115"/>
      <c r="Y292" s="115"/>
      <c r="Z292" s="115"/>
      <c r="AA292" s="115"/>
    </row>
    <row r="293" spans="1:27" ht="12.6">
      <c r="A293" s="109"/>
      <c r="C293" s="109"/>
      <c r="E293" s="113"/>
      <c r="J293" s="113"/>
      <c r="K293" s="112"/>
      <c r="L293" s="112"/>
      <c r="M293" s="115"/>
      <c r="N293" s="115"/>
      <c r="O293" s="116"/>
      <c r="P293" s="115"/>
      <c r="Q293" s="115"/>
      <c r="R293" s="115"/>
      <c r="U293" s="115"/>
      <c r="V293" s="110"/>
      <c r="W293" s="115"/>
      <c r="X293" s="115"/>
      <c r="Y293" s="115"/>
      <c r="Z293" s="115"/>
      <c r="AA293" s="115"/>
    </row>
    <row r="294" spans="1:27" ht="12.6">
      <c r="A294" s="109"/>
      <c r="C294" s="109"/>
      <c r="E294" s="113"/>
      <c r="J294" s="113"/>
      <c r="K294" s="112"/>
      <c r="L294" s="112"/>
      <c r="M294" s="115"/>
      <c r="N294" s="115"/>
      <c r="O294" s="116"/>
      <c r="P294" s="115"/>
      <c r="Q294" s="115"/>
      <c r="R294" s="115"/>
      <c r="U294" s="115"/>
      <c r="V294" s="110"/>
      <c r="W294" s="115"/>
      <c r="X294" s="115"/>
      <c r="Y294" s="115"/>
      <c r="Z294" s="115"/>
      <c r="AA294" s="115"/>
    </row>
    <row r="295" spans="1:27" ht="12.6">
      <c r="A295" s="109"/>
      <c r="C295" s="109"/>
      <c r="E295" s="113"/>
      <c r="J295" s="113"/>
      <c r="K295" s="112"/>
      <c r="L295" s="112"/>
      <c r="M295" s="115"/>
      <c r="N295" s="115"/>
      <c r="O295" s="116"/>
      <c r="P295" s="115"/>
      <c r="Q295" s="115"/>
      <c r="R295" s="115"/>
      <c r="U295" s="115"/>
      <c r="V295" s="110"/>
      <c r="W295" s="115"/>
      <c r="X295" s="115"/>
      <c r="Y295" s="115"/>
      <c r="Z295" s="115"/>
      <c r="AA295" s="115"/>
    </row>
    <row r="296" spans="1:27" ht="12.6">
      <c r="A296" s="109"/>
      <c r="C296" s="109"/>
      <c r="E296" s="113"/>
      <c r="J296" s="113"/>
      <c r="K296" s="112"/>
      <c r="L296" s="112"/>
      <c r="M296" s="115"/>
      <c r="N296" s="115"/>
      <c r="O296" s="116"/>
      <c r="P296" s="115"/>
      <c r="Q296" s="115"/>
      <c r="R296" s="115"/>
      <c r="U296" s="115"/>
      <c r="V296" s="110"/>
      <c r="W296" s="115"/>
      <c r="X296" s="115"/>
      <c r="Y296" s="115"/>
      <c r="Z296" s="115"/>
      <c r="AA296" s="115"/>
    </row>
    <row r="297" spans="1:27" ht="12.6">
      <c r="A297" s="109"/>
      <c r="C297" s="109"/>
      <c r="E297" s="113"/>
      <c r="J297" s="113"/>
      <c r="K297" s="112"/>
      <c r="L297" s="112"/>
      <c r="M297" s="115"/>
      <c r="N297" s="115"/>
      <c r="O297" s="116"/>
      <c r="P297" s="115"/>
      <c r="Q297" s="115"/>
      <c r="R297" s="115"/>
      <c r="U297" s="115"/>
      <c r="V297" s="110"/>
      <c r="W297" s="115"/>
      <c r="X297" s="115"/>
      <c r="Y297" s="115"/>
      <c r="Z297" s="115"/>
      <c r="AA297" s="115"/>
    </row>
    <row r="298" spans="1:27" ht="12.6">
      <c r="A298" s="109"/>
      <c r="C298" s="109"/>
      <c r="E298" s="113"/>
      <c r="J298" s="113"/>
      <c r="K298" s="112"/>
      <c r="L298" s="112"/>
      <c r="M298" s="115"/>
      <c r="N298" s="115"/>
      <c r="O298" s="116"/>
      <c r="P298" s="115"/>
      <c r="Q298" s="115"/>
      <c r="R298" s="115"/>
      <c r="U298" s="115"/>
      <c r="V298" s="110"/>
      <c r="W298" s="115"/>
      <c r="X298" s="115"/>
      <c r="Y298" s="115"/>
      <c r="Z298" s="115"/>
      <c r="AA298" s="115"/>
    </row>
    <row r="299" spans="1:27" ht="12.6">
      <c r="A299" s="109"/>
      <c r="C299" s="109"/>
      <c r="E299" s="113"/>
      <c r="J299" s="113"/>
      <c r="K299" s="112"/>
      <c r="L299" s="112"/>
      <c r="M299" s="115"/>
      <c r="N299" s="115"/>
      <c r="O299" s="116"/>
      <c r="P299" s="115"/>
      <c r="Q299" s="115"/>
      <c r="R299" s="115"/>
      <c r="U299" s="115"/>
      <c r="V299" s="110"/>
      <c r="W299" s="115"/>
      <c r="X299" s="115"/>
      <c r="Y299" s="115"/>
      <c r="Z299" s="115"/>
      <c r="AA299" s="115"/>
    </row>
    <row r="300" spans="1:27" ht="12.6">
      <c r="A300" s="109"/>
      <c r="C300" s="109"/>
      <c r="E300" s="113"/>
      <c r="J300" s="113"/>
      <c r="K300" s="112"/>
      <c r="L300" s="112"/>
      <c r="M300" s="115"/>
      <c r="N300" s="115"/>
      <c r="O300" s="116"/>
      <c r="P300" s="115"/>
      <c r="Q300" s="115"/>
      <c r="R300" s="115"/>
      <c r="U300" s="115"/>
      <c r="V300" s="110"/>
      <c r="W300" s="115"/>
      <c r="X300" s="115"/>
      <c r="Y300" s="115"/>
      <c r="Z300" s="115"/>
      <c r="AA300" s="115"/>
    </row>
    <row r="301" spans="1:27" ht="12.6">
      <c r="A301" s="109"/>
      <c r="C301" s="109"/>
      <c r="E301" s="113"/>
      <c r="J301" s="113"/>
      <c r="K301" s="127"/>
      <c r="L301" s="112"/>
      <c r="M301" s="115"/>
      <c r="N301" s="115"/>
      <c r="O301" s="116"/>
      <c r="P301" s="115"/>
      <c r="Q301" s="115"/>
      <c r="R301" s="115"/>
      <c r="U301" s="115"/>
      <c r="V301" s="110"/>
      <c r="W301" s="115"/>
      <c r="X301" s="115"/>
      <c r="Y301" s="115"/>
      <c r="Z301" s="115"/>
      <c r="AA301" s="115"/>
    </row>
    <row r="302" spans="1:27" ht="12.6">
      <c r="A302" s="109"/>
      <c r="C302" s="109"/>
      <c r="E302" s="113"/>
      <c r="J302" s="113"/>
      <c r="K302" s="112"/>
      <c r="L302" s="112"/>
      <c r="M302" s="115"/>
      <c r="N302" s="115"/>
      <c r="O302" s="116"/>
      <c r="P302" s="115"/>
      <c r="Q302" s="115"/>
      <c r="R302" s="115"/>
      <c r="U302" s="115"/>
      <c r="V302" s="110"/>
      <c r="W302" s="115"/>
      <c r="X302" s="115"/>
      <c r="Y302" s="115"/>
      <c r="Z302" s="115"/>
      <c r="AA302" s="115"/>
    </row>
    <row r="303" spans="1:27" ht="12.6">
      <c r="A303" s="109"/>
      <c r="C303" s="109"/>
      <c r="E303" s="113"/>
      <c r="J303" s="113"/>
      <c r="K303" s="112"/>
      <c r="L303" s="112"/>
      <c r="M303" s="115"/>
      <c r="N303" s="115"/>
      <c r="O303" s="116"/>
      <c r="P303" s="115"/>
      <c r="Q303" s="115"/>
      <c r="R303" s="115"/>
      <c r="U303" s="115"/>
      <c r="V303" s="110"/>
      <c r="W303" s="115"/>
      <c r="X303" s="115"/>
      <c r="Y303" s="115"/>
      <c r="Z303" s="115"/>
      <c r="AA303" s="115"/>
    </row>
    <row r="304" spans="1:27" ht="12.6">
      <c r="A304" s="109"/>
      <c r="C304" s="109"/>
      <c r="E304" s="113"/>
      <c r="J304" s="113"/>
      <c r="K304" s="112"/>
      <c r="L304" s="112"/>
      <c r="M304" s="115"/>
      <c r="N304" s="115"/>
      <c r="O304" s="116"/>
      <c r="P304" s="115"/>
      <c r="Q304" s="115"/>
      <c r="R304" s="115"/>
      <c r="U304" s="115"/>
      <c r="V304" s="110"/>
      <c r="W304" s="115"/>
      <c r="X304" s="115"/>
      <c r="Y304" s="115"/>
      <c r="Z304" s="115"/>
      <c r="AA304" s="115"/>
    </row>
    <row r="305" spans="1:27" ht="12.6">
      <c r="A305" s="109"/>
      <c r="C305" s="109"/>
      <c r="E305" s="113"/>
      <c r="J305" s="113"/>
      <c r="K305" s="112"/>
      <c r="L305" s="112"/>
      <c r="M305" s="115"/>
      <c r="N305" s="115"/>
      <c r="O305" s="116"/>
      <c r="P305" s="115"/>
      <c r="Q305" s="115"/>
      <c r="R305" s="115"/>
      <c r="U305" s="115"/>
      <c r="V305" s="110"/>
      <c r="W305" s="115"/>
      <c r="X305" s="115"/>
      <c r="Y305" s="115"/>
      <c r="Z305" s="115"/>
      <c r="AA305" s="115"/>
    </row>
    <row r="306" spans="1:27" ht="12.6">
      <c r="A306" s="109"/>
      <c r="C306" s="109"/>
      <c r="E306" s="113"/>
      <c r="J306" s="113"/>
      <c r="K306" s="112"/>
      <c r="L306" s="112"/>
      <c r="M306" s="115"/>
      <c r="N306" s="115"/>
      <c r="O306" s="116"/>
      <c r="P306" s="115"/>
      <c r="Q306" s="115"/>
      <c r="R306" s="115"/>
      <c r="U306" s="115"/>
      <c r="V306" s="110"/>
      <c r="W306" s="115"/>
      <c r="X306" s="115"/>
      <c r="Y306" s="115"/>
      <c r="Z306" s="115"/>
      <c r="AA306" s="115"/>
    </row>
    <row r="307" spans="1:27" ht="12.6">
      <c r="A307" s="109"/>
      <c r="C307" s="109"/>
      <c r="E307" s="113"/>
      <c r="J307" s="113"/>
      <c r="K307" s="112"/>
      <c r="L307" s="112"/>
      <c r="M307" s="115"/>
      <c r="N307" s="115"/>
      <c r="O307" s="116"/>
      <c r="P307" s="115"/>
      <c r="Q307" s="115"/>
      <c r="R307" s="115"/>
      <c r="U307" s="115"/>
      <c r="V307" s="110"/>
      <c r="W307" s="115"/>
      <c r="X307" s="115"/>
      <c r="Y307" s="115"/>
      <c r="Z307" s="115"/>
      <c r="AA307" s="115"/>
    </row>
    <row r="308" spans="1:27" ht="12.6">
      <c r="A308" s="109"/>
      <c r="C308" s="109"/>
      <c r="E308" s="113"/>
      <c r="J308" s="113"/>
      <c r="K308" s="112"/>
      <c r="L308" s="112"/>
      <c r="M308" s="115"/>
      <c r="N308" s="115"/>
      <c r="O308" s="116"/>
      <c r="P308" s="115"/>
      <c r="Q308" s="115"/>
      <c r="R308" s="115"/>
      <c r="U308" s="115"/>
      <c r="V308" s="110"/>
      <c r="W308" s="115"/>
      <c r="X308" s="115"/>
      <c r="Y308" s="115"/>
      <c r="Z308" s="115"/>
      <c r="AA308" s="115"/>
    </row>
    <row r="309" spans="1:27" ht="12.6">
      <c r="A309" s="109"/>
      <c r="C309" s="109"/>
      <c r="E309" s="113"/>
      <c r="J309" s="113"/>
      <c r="K309" s="112"/>
      <c r="L309" s="112"/>
      <c r="M309" s="115"/>
      <c r="N309" s="115"/>
      <c r="O309" s="116"/>
      <c r="P309" s="115"/>
      <c r="Q309" s="115"/>
      <c r="R309" s="115"/>
      <c r="U309" s="115"/>
      <c r="V309" s="110"/>
      <c r="W309" s="115"/>
      <c r="X309" s="115"/>
      <c r="Y309" s="115"/>
      <c r="Z309" s="115"/>
      <c r="AA309" s="115"/>
    </row>
    <row r="310" spans="1:27" ht="12.6">
      <c r="A310" s="109"/>
      <c r="C310" s="109"/>
      <c r="E310" s="113"/>
      <c r="J310" s="113"/>
      <c r="K310" s="112"/>
      <c r="L310" s="112"/>
      <c r="M310" s="115"/>
      <c r="N310" s="115"/>
      <c r="O310" s="116"/>
      <c r="P310" s="115"/>
      <c r="Q310" s="115"/>
      <c r="R310" s="115"/>
      <c r="U310" s="115"/>
      <c r="V310" s="110"/>
      <c r="W310" s="115"/>
      <c r="X310" s="115"/>
      <c r="Y310" s="115"/>
      <c r="Z310" s="115"/>
      <c r="AA310" s="115"/>
    </row>
    <row r="311" spans="1:27" ht="12.6">
      <c r="A311" s="109"/>
      <c r="C311" s="109"/>
      <c r="E311" s="113"/>
      <c r="J311" s="113"/>
      <c r="K311" s="112"/>
      <c r="L311" s="112"/>
      <c r="M311" s="115"/>
      <c r="N311" s="115"/>
      <c r="O311" s="116"/>
      <c r="P311" s="115"/>
      <c r="Q311" s="115"/>
      <c r="R311" s="115"/>
      <c r="U311" s="115"/>
      <c r="V311" s="110"/>
      <c r="W311" s="115"/>
      <c r="X311" s="115"/>
      <c r="Y311" s="115"/>
      <c r="Z311" s="115"/>
      <c r="AA311" s="115"/>
    </row>
    <row r="312" spans="1:27" ht="12.6">
      <c r="A312" s="109"/>
      <c r="C312" s="109"/>
      <c r="E312" s="113"/>
      <c r="J312" s="113"/>
      <c r="K312" s="112"/>
      <c r="L312" s="112"/>
      <c r="M312" s="115"/>
      <c r="N312" s="115"/>
      <c r="O312" s="116"/>
      <c r="P312" s="115"/>
      <c r="Q312" s="115"/>
      <c r="R312" s="115"/>
      <c r="U312" s="115"/>
      <c r="V312" s="110"/>
      <c r="W312" s="115"/>
      <c r="X312" s="115"/>
      <c r="Y312" s="115"/>
      <c r="Z312" s="115"/>
      <c r="AA312" s="115"/>
    </row>
    <row r="313" spans="1:27" ht="12.6">
      <c r="A313" s="109"/>
      <c r="C313" s="109"/>
      <c r="E313" s="113"/>
      <c r="J313" s="113"/>
      <c r="K313" s="112"/>
      <c r="L313" s="112"/>
      <c r="M313" s="115"/>
      <c r="N313" s="115"/>
      <c r="O313" s="116"/>
      <c r="P313" s="115"/>
      <c r="Q313" s="115"/>
      <c r="R313" s="115"/>
      <c r="U313" s="115"/>
    </row>
    <row r="314" spans="1:27" ht="12.6">
      <c r="A314" s="109"/>
      <c r="C314" s="109"/>
      <c r="E314" s="113"/>
      <c r="J314" s="113"/>
      <c r="K314" s="112"/>
      <c r="L314" s="112"/>
      <c r="M314" s="115"/>
      <c r="N314" s="115"/>
      <c r="O314" s="116"/>
      <c r="P314" s="115"/>
      <c r="Q314" s="115"/>
      <c r="R314" s="115"/>
      <c r="U314" s="115"/>
      <c r="V314" s="110"/>
      <c r="W314" s="115"/>
      <c r="X314" s="115"/>
      <c r="Y314" s="115"/>
      <c r="Z314" s="115"/>
      <c r="AA314" s="115"/>
    </row>
    <row r="315" spans="1:27" ht="12.6">
      <c r="A315" s="109"/>
      <c r="C315" s="109"/>
      <c r="E315" s="113"/>
      <c r="J315" s="113"/>
      <c r="K315" s="112"/>
      <c r="L315" s="112"/>
      <c r="M315" s="115"/>
      <c r="N315" s="115"/>
      <c r="O315" s="116"/>
      <c r="P315" s="115"/>
      <c r="Q315" s="115"/>
      <c r="R315" s="115"/>
      <c r="U315" s="115"/>
      <c r="V315" s="110"/>
      <c r="W315" s="115"/>
      <c r="X315" s="115"/>
      <c r="Y315" s="115"/>
      <c r="Z315" s="115"/>
      <c r="AA315" s="115"/>
    </row>
    <row r="316" spans="1:27" ht="12.6">
      <c r="A316" s="109"/>
      <c r="C316" s="109"/>
      <c r="E316" s="113"/>
      <c r="J316" s="113"/>
      <c r="K316" s="112"/>
      <c r="L316" s="112"/>
      <c r="M316" s="115"/>
      <c r="N316" s="115"/>
      <c r="O316" s="116"/>
      <c r="P316" s="115"/>
      <c r="Q316" s="115"/>
      <c r="R316" s="115"/>
      <c r="U316" s="115"/>
      <c r="V316" s="110"/>
      <c r="W316" s="115"/>
      <c r="X316" s="115"/>
      <c r="Y316" s="115"/>
      <c r="Z316" s="115"/>
      <c r="AA316" s="115"/>
    </row>
    <row r="317" spans="1:27" ht="12.6">
      <c r="A317" s="109"/>
      <c r="C317" s="109"/>
      <c r="E317" s="113"/>
      <c r="J317" s="113"/>
      <c r="K317" s="112"/>
      <c r="L317" s="112"/>
      <c r="M317" s="115"/>
      <c r="N317" s="115"/>
      <c r="O317" s="116"/>
      <c r="P317" s="115"/>
      <c r="Q317" s="115"/>
      <c r="R317" s="115"/>
      <c r="U317" s="115"/>
      <c r="V317" s="110"/>
      <c r="W317" s="115"/>
      <c r="X317" s="115"/>
      <c r="Y317" s="115"/>
      <c r="Z317" s="115"/>
      <c r="AA317" s="115"/>
    </row>
    <row r="318" spans="1:27" ht="12.6">
      <c r="A318" s="109"/>
      <c r="C318" s="109"/>
      <c r="E318" s="113"/>
      <c r="J318" s="113"/>
      <c r="K318" s="112"/>
      <c r="L318" s="112"/>
      <c r="M318" s="115"/>
      <c r="N318" s="115"/>
      <c r="O318" s="116"/>
      <c r="P318" s="115"/>
      <c r="Q318" s="115"/>
      <c r="R318" s="115"/>
      <c r="U318" s="115"/>
      <c r="V318" s="110"/>
      <c r="W318" s="115"/>
      <c r="X318" s="115"/>
      <c r="Y318" s="115"/>
      <c r="Z318" s="115"/>
      <c r="AA318" s="115"/>
    </row>
    <row r="319" spans="1:27" ht="12.6">
      <c r="A319" s="109"/>
      <c r="C319" s="109"/>
      <c r="E319" s="113"/>
      <c r="J319" s="113"/>
      <c r="K319" s="112"/>
      <c r="L319" s="112"/>
      <c r="M319" s="115"/>
      <c r="N319" s="115"/>
      <c r="O319" s="116"/>
      <c r="P319" s="115"/>
      <c r="Q319" s="115"/>
      <c r="R319" s="115"/>
      <c r="U319" s="115"/>
      <c r="V319" s="110"/>
      <c r="W319" s="115"/>
      <c r="X319" s="115"/>
      <c r="Y319" s="115"/>
      <c r="Z319" s="115"/>
      <c r="AA319" s="115"/>
    </row>
    <row r="320" spans="1:27" ht="12.6">
      <c r="A320" s="109"/>
      <c r="C320" s="109"/>
      <c r="E320" s="113"/>
      <c r="J320" s="113"/>
      <c r="K320" s="112"/>
      <c r="L320" s="112"/>
      <c r="M320" s="115"/>
      <c r="N320" s="115"/>
      <c r="O320" s="116"/>
      <c r="P320" s="115"/>
      <c r="Q320" s="115"/>
      <c r="R320" s="115"/>
      <c r="U320" s="115"/>
      <c r="V320" s="110"/>
      <c r="W320" s="115"/>
      <c r="X320" s="115"/>
      <c r="Y320" s="115"/>
      <c r="Z320" s="115"/>
      <c r="AA320" s="115"/>
    </row>
    <row r="321" spans="1:27" ht="12.6">
      <c r="A321" s="109"/>
      <c r="C321" s="109"/>
      <c r="E321" s="113"/>
      <c r="J321" s="113"/>
      <c r="K321" s="112"/>
      <c r="L321" s="112"/>
      <c r="M321" s="115"/>
      <c r="N321" s="115"/>
      <c r="O321" s="116"/>
      <c r="P321" s="115"/>
      <c r="Q321" s="115"/>
      <c r="R321" s="115"/>
      <c r="U321" s="115"/>
      <c r="V321" s="110"/>
      <c r="W321" s="115"/>
      <c r="X321" s="115"/>
      <c r="Y321" s="115"/>
      <c r="Z321" s="115"/>
      <c r="AA321" s="115"/>
    </row>
    <row r="322" spans="1:27" ht="12.6">
      <c r="A322" s="109"/>
      <c r="C322" s="109"/>
      <c r="E322" s="113"/>
      <c r="J322" s="113"/>
      <c r="K322" s="112"/>
      <c r="L322" s="112"/>
      <c r="M322" s="115"/>
      <c r="N322" s="115"/>
      <c r="O322" s="116"/>
      <c r="P322" s="115"/>
      <c r="Q322" s="115"/>
      <c r="R322" s="115"/>
      <c r="U322" s="115"/>
      <c r="V322" s="110"/>
      <c r="W322" s="115"/>
      <c r="X322" s="115"/>
      <c r="Y322" s="115"/>
      <c r="Z322" s="115"/>
      <c r="AA322" s="115"/>
    </row>
    <row r="323" spans="1:27" ht="12.6">
      <c r="A323" s="109"/>
      <c r="C323" s="109"/>
      <c r="E323" s="113"/>
      <c r="J323" s="113"/>
      <c r="K323" s="112"/>
      <c r="L323" s="112"/>
      <c r="M323" s="115"/>
      <c r="N323" s="115"/>
      <c r="O323" s="116"/>
      <c r="P323" s="115"/>
      <c r="Q323" s="115"/>
      <c r="R323" s="115"/>
      <c r="U323" s="115"/>
      <c r="V323" s="110"/>
      <c r="W323" s="115"/>
      <c r="X323" s="115"/>
      <c r="Y323" s="115"/>
      <c r="Z323" s="115"/>
      <c r="AA323" s="115"/>
    </row>
    <row r="324" spans="1:27" ht="12.6">
      <c r="A324" s="109"/>
      <c r="C324" s="109"/>
      <c r="E324" s="113"/>
      <c r="J324" s="113"/>
      <c r="K324" s="112"/>
      <c r="L324" s="112"/>
      <c r="M324" s="115"/>
      <c r="N324" s="115"/>
      <c r="O324" s="116"/>
      <c r="P324" s="115"/>
      <c r="Q324" s="115"/>
      <c r="R324" s="115"/>
      <c r="U324" s="115"/>
      <c r="V324" s="110"/>
      <c r="W324" s="115"/>
      <c r="X324" s="115"/>
      <c r="Y324" s="115"/>
      <c r="Z324" s="115"/>
      <c r="AA324" s="115"/>
    </row>
    <row r="325" spans="1:27" ht="12.6">
      <c r="A325" s="109"/>
      <c r="C325" s="109"/>
      <c r="E325" s="113"/>
      <c r="J325" s="113"/>
      <c r="K325" s="112"/>
      <c r="L325" s="112"/>
      <c r="M325" s="115"/>
      <c r="N325" s="115"/>
      <c r="O325" s="116"/>
      <c r="P325" s="115"/>
      <c r="Q325" s="115"/>
      <c r="R325" s="115"/>
      <c r="U325" s="115"/>
      <c r="V325" s="110"/>
      <c r="W325" s="115"/>
      <c r="X325" s="115"/>
      <c r="Y325" s="115"/>
      <c r="Z325" s="115"/>
      <c r="AA325" s="115"/>
    </row>
    <row r="326" spans="1:27" ht="12.6">
      <c r="A326" s="109"/>
      <c r="C326" s="109"/>
      <c r="E326" s="113"/>
      <c r="J326" s="113"/>
      <c r="K326" s="112"/>
      <c r="L326" s="112"/>
      <c r="M326" s="115"/>
      <c r="N326" s="115"/>
      <c r="O326" s="116"/>
      <c r="P326" s="115"/>
      <c r="Q326" s="115"/>
      <c r="R326" s="115"/>
      <c r="U326" s="115"/>
      <c r="V326" s="110"/>
      <c r="W326" s="115"/>
      <c r="X326" s="115"/>
      <c r="Y326" s="115"/>
      <c r="Z326" s="115"/>
      <c r="AA326" s="115"/>
    </row>
    <row r="327" spans="1:27" ht="12.6">
      <c r="A327" s="109"/>
      <c r="C327" s="109"/>
      <c r="E327" s="113"/>
      <c r="J327" s="113"/>
      <c r="K327" s="112"/>
      <c r="L327" s="112"/>
      <c r="M327" s="115"/>
      <c r="N327" s="115"/>
      <c r="O327" s="116"/>
      <c r="P327" s="115"/>
      <c r="Q327" s="115"/>
      <c r="R327" s="115"/>
      <c r="U327" s="115"/>
      <c r="V327" s="110"/>
      <c r="W327" s="115"/>
      <c r="X327" s="115"/>
      <c r="Y327" s="115"/>
      <c r="Z327" s="115"/>
      <c r="AA327" s="115"/>
    </row>
    <row r="328" spans="1:27" ht="12.6">
      <c r="A328" s="109"/>
      <c r="C328" s="109"/>
      <c r="E328" s="113"/>
      <c r="J328" s="113"/>
      <c r="K328" s="112"/>
      <c r="L328" s="112"/>
      <c r="M328" s="115"/>
      <c r="N328" s="115"/>
      <c r="O328" s="116"/>
      <c r="P328" s="115"/>
      <c r="Q328" s="115"/>
      <c r="R328" s="115"/>
      <c r="U328" s="115"/>
      <c r="V328" s="110"/>
      <c r="W328" s="115"/>
      <c r="X328" s="115"/>
      <c r="Y328" s="115"/>
      <c r="Z328" s="115"/>
      <c r="AA328" s="115"/>
    </row>
    <row r="329" spans="1:27" ht="12.6">
      <c r="A329" s="109"/>
      <c r="C329" s="109"/>
      <c r="E329" s="113"/>
      <c r="J329" s="113"/>
      <c r="K329" s="112"/>
      <c r="L329" s="112"/>
      <c r="M329" s="115"/>
      <c r="N329" s="115"/>
      <c r="O329" s="116"/>
      <c r="P329" s="115"/>
      <c r="Q329" s="115"/>
      <c r="R329" s="115"/>
      <c r="U329" s="115"/>
      <c r="V329" s="110"/>
      <c r="W329" s="115"/>
      <c r="X329" s="115"/>
      <c r="Y329" s="115"/>
      <c r="Z329" s="115"/>
      <c r="AA329" s="115"/>
    </row>
    <row r="330" spans="1:27" ht="12.6">
      <c r="A330" s="109"/>
      <c r="C330" s="109"/>
      <c r="E330" s="113"/>
      <c r="J330" s="113"/>
      <c r="K330" s="112"/>
      <c r="L330" s="112"/>
      <c r="M330" s="115"/>
      <c r="N330" s="115"/>
      <c r="O330" s="116"/>
      <c r="P330" s="115"/>
      <c r="Q330" s="115"/>
      <c r="R330" s="115"/>
      <c r="U330" s="115"/>
      <c r="V330" s="110"/>
      <c r="W330" s="115"/>
      <c r="X330" s="115"/>
      <c r="Y330" s="115"/>
      <c r="Z330" s="115"/>
      <c r="AA330" s="115"/>
    </row>
    <row r="331" spans="1:27" ht="12.6">
      <c r="A331" s="109"/>
      <c r="C331" s="109"/>
      <c r="E331" s="113"/>
      <c r="J331" s="113"/>
      <c r="K331" s="112"/>
      <c r="L331" s="112"/>
      <c r="M331" s="115"/>
      <c r="N331" s="115"/>
      <c r="O331" s="116"/>
      <c r="P331" s="115"/>
      <c r="Q331" s="115"/>
      <c r="R331" s="115"/>
      <c r="U331" s="115"/>
      <c r="V331" s="110"/>
      <c r="W331" s="115"/>
      <c r="X331" s="115"/>
      <c r="Y331" s="115"/>
      <c r="Z331" s="115"/>
      <c r="AA331" s="115"/>
    </row>
    <row r="332" spans="1:27" ht="12.6">
      <c r="A332" s="109"/>
      <c r="C332" s="109"/>
      <c r="E332" s="113"/>
      <c r="J332" s="113"/>
      <c r="K332" s="112"/>
      <c r="L332" s="112"/>
      <c r="M332" s="115"/>
      <c r="N332" s="115"/>
      <c r="O332" s="116"/>
      <c r="P332" s="115"/>
      <c r="Q332" s="115"/>
      <c r="R332" s="115"/>
      <c r="U332" s="115"/>
      <c r="V332" s="110"/>
      <c r="W332" s="115"/>
      <c r="X332" s="115"/>
      <c r="Y332" s="115"/>
      <c r="Z332" s="115"/>
      <c r="AA332" s="115"/>
    </row>
    <row r="333" spans="1:27" ht="12.6">
      <c r="A333" s="109"/>
      <c r="C333" s="109"/>
      <c r="E333" s="113"/>
      <c r="J333" s="113"/>
      <c r="K333" s="112"/>
      <c r="L333" s="112"/>
      <c r="M333" s="115"/>
      <c r="N333" s="115"/>
      <c r="O333" s="116"/>
      <c r="P333" s="115"/>
      <c r="Q333" s="115"/>
      <c r="R333" s="115"/>
      <c r="U333" s="115"/>
      <c r="V333" s="110"/>
      <c r="W333" s="115"/>
      <c r="X333" s="115"/>
      <c r="Y333" s="115"/>
      <c r="Z333" s="115"/>
      <c r="AA333" s="115"/>
    </row>
    <row r="334" spans="1:27" ht="12.6">
      <c r="A334" s="109"/>
      <c r="C334" s="109"/>
      <c r="E334" s="113"/>
      <c r="J334" s="113"/>
      <c r="K334" s="112"/>
      <c r="L334" s="112"/>
      <c r="M334" s="115"/>
      <c r="N334" s="115"/>
      <c r="O334" s="116"/>
      <c r="P334" s="115"/>
      <c r="Q334" s="115"/>
      <c r="R334" s="115"/>
      <c r="U334" s="115"/>
      <c r="V334" s="110"/>
      <c r="W334" s="115"/>
      <c r="X334" s="115"/>
      <c r="Y334" s="115"/>
      <c r="Z334" s="115"/>
      <c r="AA334" s="115"/>
    </row>
    <row r="335" spans="1:27" ht="12.6">
      <c r="A335" s="109"/>
      <c r="C335" s="109"/>
      <c r="E335" s="113"/>
      <c r="J335" s="113"/>
      <c r="K335" s="112"/>
      <c r="L335" s="112"/>
      <c r="M335" s="115"/>
      <c r="N335" s="115"/>
      <c r="O335" s="116"/>
      <c r="P335" s="115"/>
      <c r="Q335" s="115"/>
      <c r="R335" s="115"/>
      <c r="U335" s="115"/>
      <c r="V335" s="110"/>
      <c r="W335" s="115"/>
      <c r="X335" s="115"/>
      <c r="Y335" s="115"/>
      <c r="Z335" s="115"/>
      <c r="AA335" s="115"/>
    </row>
    <row r="336" spans="1:27" ht="12.6">
      <c r="A336" s="109"/>
      <c r="C336" s="109"/>
      <c r="E336" s="113"/>
      <c r="J336" s="113"/>
      <c r="K336" s="112"/>
      <c r="L336" s="112"/>
      <c r="M336" s="115"/>
      <c r="N336" s="115"/>
      <c r="O336" s="116"/>
      <c r="P336" s="115"/>
      <c r="Q336" s="115"/>
      <c r="R336" s="115"/>
      <c r="U336" s="115"/>
      <c r="V336" s="110"/>
      <c r="W336" s="115"/>
      <c r="X336" s="115"/>
      <c r="Y336" s="115"/>
      <c r="Z336" s="115"/>
      <c r="AA336" s="115"/>
    </row>
    <row r="337" spans="1:27" ht="12.6">
      <c r="A337" s="109"/>
      <c r="C337" s="109"/>
      <c r="E337" s="113"/>
      <c r="J337" s="113"/>
      <c r="K337" s="112"/>
      <c r="L337" s="112"/>
      <c r="M337" s="115"/>
      <c r="N337" s="115"/>
      <c r="O337" s="116"/>
      <c r="P337" s="115"/>
      <c r="Q337" s="115"/>
      <c r="R337" s="115"/>
      <c r="U337" s="115"/>
      <c r="V337" s="110"/>
      <c r="W337" s="115"/>
      <c r="X337" s="115"/>
      <c r="Y337" s="115"/>
      <c r="Z337" s="115"/>
      <c r="AA337" s="115"/>
    </row>
    <row r="338" spans="1:27" ht="12.6">
      <c r="A338" s="109"/>
      <c r="C338" s="109"/>
      <c r="E338" s="113"/>
      <c r="J338" s="113"/>
      <c r="K338" s="112"/>
      <c r="L338" s="112"/>
      <c r="M338" s="115"/>
      <c r="N338" s="115"/>
      <c r="O338" s="116"/>
      <c r="P338" s="115"/>
      <c r="Q338" s="115"/>
      <c r="R338" s="115"/>
      <c r="U338" s="115"/>
      <c r="V338" s="110"/>
      <c r="W338" s="115"/>
      <c r="X338" s="115"/>
      <c r="Y338" s="115"/>
      <c r="Z338" s="115"/>
      <c r="AA338" s="115"/>
    </row>
    <row r="339" spans="1:27" ht="12.6">
      <c r="A339" s="109"/>
      <c r="C339" s="109"/>
      <c r="E339" s="113"/>
      <c r="J339" s="113"/>
      <c r="K339" s="112"/>
      <c r="L339" s="112"/>
      <c r="M339" s="115"/>
      <c r="N339" s="115"/>
      <c r="O339" s="116"/>
      <c r="P339" s="115"/>
      <c r="Q339" s="115"/>
      <c r="R339" s="115"/>
      <c r="U339" s="115"/>
      <c r="V339" s="110"/>
      <c r="W339" s="115"/>
      <c r="X339" s="115"/>
      <c r="Y339" s="115"/>
      <c r="Z339" s="115"/>
      <c r="AA339" s="115"/>
    </row>
    <row r="340" spans="1:27" ht="12.6">
      <c r="A340" s="109"/>
      <c r="C340" s="109"/>
      <c r="E340" s="113"/>
      <c r="J340" s="113"/>
      <c r="K340" s="112"/>
      <c r="L340" s="112"/>
      <c r="M340" s="115"/>
      <c r="N340" s="115"/>
      <c r="O340" s="116"/>
      <c r="P340" s="115"/>
      <c r="Q340" s="115"/>
      <c r="R340" s="115"/>
      <c r="U340" s="115"/>
      <c r="V340" s="110"/>
      <c r="W340" s="115"/>
      <c r="X340" s="115"/>
      <c r="Y340" s="115"/>
      <c r="Z340" s="115"/>
      <c r="AA340" s="115"/>
    </row>
    <row r="341" spans="1:27" ht="12.6">
      <c r="A341" s="109"/>
      <c r="C341" s="109"/>
      <c r="E341" s="113"/>
      <c r="J341" s="113"/>
      <c r="K341" s="112"/>
      <c r="L341" s="112"/>
      <c r="M341" s="115"/>
      <c r="N341" s="115"/>
      <c r="O341" s="116"/>
      <c r="P341" s="115"/>
      <c r="Q341" s="115"/>
      <c r="R341" s="115"/>
      <c r="U341" s="115"/>
      <c r="V341" s="110"/>
      <c r="W341" s="115"/>
      <c r="X341" s="115"/>
      <c r="Y341" s="115"/>
      <c r="Z341" s="115"/>
      <c r="AA341" s="115"/>
    </row>
    <row r="342" spans="1:27" ht="12.6">
      <c r="A342" s="109"/>
      <c r="C342" s="109"/>
      <c r="E342" s="113"/>
      <c r="J342" s="113"/>
      <c r="K342" s="112"/>
      <c r="L342" s="112"/>
      <c r="M342" s="115"/>
      <c r="N342" s="115"/>
      <c r="O342" s="116"/>
      <c r="P342" s="115"/>
      <c r="Q342" s="115"/>
      <c r="R342" s="115"/>
      <c r="U342" s="115"/>
      <c r="V342" s="110"/>
      <c r="W342" s="115"/>
      <c r="X342" s="115"/>
      <c r="Y342" s="115"/>
      <c r="Z342" s="115"/>
      <c r="AA342" s="115"/>
    </row>
    <row r="343" spans="1:27" ht="12.6">
      <c r="A343" s="109"/>
      <c r="C343" s="109"/>
      <c r="E343" s="113"/>
      <c r="J343" s="113"/>
      <c r="K343" s="112"/>
      <c r="L343" s="112"/>
      <c r="M343" s="115"/>
      <c r="N343" s="115"/>
      <c r="O343" s="116"/>
      <c r="P343" s="115"/>
      <c r="Q343" s="115"/>
      <c r="R343" s="115"/>
      <c r="U343" s="115"/>
      <c r="V343" s="110"/>
      <c r="W343" s="115"/>
      <c r="X343" s="115"/>
      <c r="Y343" s="115"/>
      <c r="Z343" s="115"/>
      <c r="AA343" s="115"/>
    </row>
    <row r="344" spans="1:27" ht="12.6">
      <c r="A344" s="109"/>
      <c r="C344" s="109"/>
      <c r="E344" s="113"/>
      <c r="J344" s="113"/>
      <c r="K344" s="112"/>
      <c r="L344" s="112"/>
      <c r="M344" s="115"/>
      <c r="N344" s="115"/>
      <c r="O344" s="116"/>
      <c r="P344" s="115"/>
      <c r="Q344" s="115"/>
      <c r="R344" s="115"/>
      <c r="U344" s="115"/>
      <c r="V344" s="110"/>
      <c r="W344" s="115"/>
      <c r="X344" s="115"/>
      <c r="Y344" s="115"/>
      <c r="Z344" s="115"/>
      <c r="AA344" s="115"/>
    </row>
    <row r="345" spans="1:27" ht="12.6">
      <c r="A345" s="109"/>
      <c r="C345" s="109"/>
      <c r="E345" s="113"/>
      <c r="J345" s="113"/>
      <c r="K345" s="112"/>
      <c r="L345" s="112"/>
      <c r="M345" s="115"/>
      <c r="N345" s="115"/>
      <c r="O345" s="116"/>
      <c r="P345" s="115"/>
      <c r="Q345" s="115"/>
      <c r="R345" s="115"/>
      <c r="U345" s="115"/>
      <c r="V345" s="110"/>
      <c r="W345" s="115"/>
      <c r="X345" s="115"/>
      <c r="Y345" s="115"/>
      <c r="Z345" s="115"/>
      <c r="AA345" s="115"/>
    </row>
    <row r="346" spans="1:27" ht="12.6">
      <c r="A346" s="109"/>
      <c r="C346" s="109"/>
      <c r="E346" s="113"/>
      <c r="J346" s="113"/>
      <c r="K346" s="112"/>
      <c r="L346" s="112"/>
      <c r="M346" s="115"/>
      <c r="N346" s="115"/>
      <c r="O346" s="116"/>
      <c r="P346" s="115"/>
      <c r="Q346" s="115"/>
      <c r="R346" s="115"/>
      <c r="U346" s="115"/>
      <c r="V346" s="110"/>
      <c r="W346" s="115"/>
      <c r="X346" s="115"/>
      <c r="Y346" s="115"/>
      <c r="Z346" s="115"/>
      <c r="AA346" s="115"/>
    </row>
    <row r="347" spans="1:27" ht="12.6">
      <c r="A347" s="109"/>
      <c r="C347" s="109"/>
      <c r="E347" s="113"/>
      <c r="J347" s="113"/>
      <c r="K347" s="112"/>
      <c r="L347" s="112"/>
      <c r="M347" s="115"/>
      <c r="N347" s="115"/>
      <c r="O347" s="116"/>
      <c r="P347" s="115"/>
      <c r="Q347" s="115"/>
      <c r="R347" s="115"/>
      <c r="U347" s="115"/>
      <c r="V347" s="110"/>
      <c r="W347" s="115"/>
      <c r="X347" s="115"/>
      <c r="Y347" s="115"/>
      <c r="Z347" s="115"/>
      <c r="AA347" s="115"/>
    </row>
    <row r="348" spans="1:27" ht="12.6">
      <c r="A348" s="109"/>
      <c r="C348" s="109"/>
      <c r="E348" s="113"/>
      <c r="J348" s="113"/>
      <c r="K348" s="112"/>
      <c r="L348" s="112"/>
      <c r="M348" s="115"/>
      <c r="N348" s="115"/>
      <c r="O348" s="116"/>
      <c r="P348" s="115"/>
      <c r="Q348" s="115"/>
      <c r="R348" s="115"/>
      <c r="U348" s="115"/>
      <c r="V348" s="110"/>
      <c r="W348" s="115"/>
      <c r="X348" s="115"/>
      <c r="Y348" s="115"/>
      <c r="Z348" s="115"/>
      <c r="AA348" s="115"/>
    </row>
    <row r="349" spans="1:27" ht="12.6">
      <c r="A349" s="109"/>
      <c r="C349" s="109"/>
      <c r="E349" s="113"/>
      <c r="J349" s="113"/>
      <c r="K349" s="112"/>
      <c r="L349" s="112"/>
      <c r="M349" s="115"/>
      <c r="N349" s="115"/>
      <c r="O349" s="116"/>
      <c r="P349" s="115"/>
      <c r="Q349" s="115"/>
      <c r="R349" s="115"/>
      <c r="V349" s="110"/>
      <c r="W349" s="115"/>
      <c r="X349" s="115"/>
      <c r="Y349" s="115"/>
      <c r="Z349" s="115"/>
      <c r="AA349" s="115"/>
    </row>
    <row r="350" spans="1:27" ht="12.6">
      <c r="A350" s="109"/>
      <c r="C350" s="109"/>
      <c r="E350" s="113"/>
      <c r="J350" s="113"/>
      <c r="K350" s="112"/>
      <c r="L350" s="112"/>
      <c r="M350" s="115"/>
      <c r="N350" s="115"/>
      <c r="O350" s="116"/>
      <c r="P350" s="115"/>
      <c r="Q350" s="115"/>
      <c r="R350" s="115"/>
      <c r="U350" s="115"/>
      <c r="V350" s="110"/>
      <c r="W350" s="115"/>
      <c r="X350" s="115"/>
      <c r="Y350" s="115"/>
      <c r="Z350" s="115"/>
      <c r="AA350" s="115"/>
    </row>
    <row r="351" spans="1:27" ht="12.6">
      <c r="A351" s="109"/>
      <c r="C351" s="109"/>
      <c r="E351" s="113"/>
      <c r="J351" s="113"/>
      <c r="K351" s="112"/>
      <c r="L351" s="112"/>
      <c r="M351" s="115"/>
      <c r="N351" s="115"/>
      <c r="O351" s="116"/>
      <c r="P351" s="115"/>
      <c r="Q351" s="115"/>
      <c r="R351" s="115"/>
      <c r="U351" s="115"/>
      <c r="V351" s="110"/>
      <c r="W351" s="115"/>
      <c r="X351" s="115"/>
      <c r="Y351" s="115"/>
      <c r="Z351" s="115"/>
      <c r="AA351" s="115"/>
    </row>
    <row r="352" spans="1:27" ht="12.6">
      <c r="A352" s="109"/>
      <c r="C352" s="109"/>
      <c r="E352" s="113"/>
      <c r="J352" s="113"/>
      <c r="K352" s="112"/>
      <c r="L352" s="112"/>
      <c r="M352" s="115"/>
      <c r="N352" s="115"/>
      <c r="O352" s="116"/>
      <c r="P352" s="115"/>
      <c r="Q352" s="115"/>
      <c r="R352" s="115"/>
      <c r="U352" s="115"/>
      <c r="V352" s="110"/>
      <c r="W352" s="115"/>
      <c r="X352" s="115"/>
      <c r="Y352" s="115"/>
      <c r="Z352" s="115"/>
      <c r="AA352" s="115"/>
    </row>
    <row r="353" spans="1:27" ht="12.6">
      <c r="A353" s="109"/>
      <c r="C353" s="109"/>
      <c r="E353" s="113"/>
      <c r="J353" s="113"/>
      <c r="K353" s="112"/>
      <c r="L353" s="112"/>
      <c r="M353" s="115"/>
      <c r="N353" s="115"/>
      <c r="O353" s="116"/>
      <c r="P353" s="115"/>
      <c r="Q353" s="115"/>
      <c r="R353" s="115"/>
      <c r="U353" s="115"/>
      <c r="V353" s="110"/>
      <c r="W353" s="115"/>
      <c r="X353" s="115"/>
      <c r="Y353" s="115"/>
      <c r="Z353" s="115"/>
      <c r="AA353" s="115"/>
    </row>
    <row r="354" spans="1:27" ht="12.6">
      <c r="A354" s="109"/>
      <c r="C354" s="109"/>
      <c r="E354" s="113"/>
      <c r="J354" s="113"/>
      <c r="K354" s="112"/>
      <c r="L354" s="112"/>
      <c r="M354" s="115"/>
      <c r="N354" s="115"/>
      <c r="O354" s="116"/>
      <c r="P354" s="115"/>
      <c r="Q354" s="115"/>
      <c r="R354" s="115"/>
      <c r="U354" s="115"/>
      <c r="V354" s="110"/>
      <c r="W354" s="115"/>
      <c r="X354" s="115"/>
      <c r="Y354" s="115"/>
      <c r="Z354" s="115"/>
      <c r="AA354" s="115"/>
    </row>
    <row r="355" spans="1:27" ht="12.6">
      <c r="A355" s="109"/>
      <c r="C355" s="109"/>
      <c r="E355" s="113"/>
      <c r="J355" s="113"/>
      <c r="K355" s="112"/>
      <c r="L355" s="112"/>
      <c r="M355" s="115"/>
      <c r="N355" s="115"/>
      <c r="O355" s="116"/>
      <c r="P355" s="115"/>
      <c r="Q355" s="115"/>
      <c r="R355" s="115"/>
      <c r="U355" s="115"/>
      <c r="V355" s="110"/>
      <c r="W355" s="115"/>
      <c r="X355" s="115"/>
      <c r="Y355" s="115"/>
      <c r="Z355" s="115"/>
      <c r="AA355" s="115"/>
    </row>
    <row r="356" spans="1:27" ht="12.6">
      <c r="A356" s="109"/>
      <c r="C356" s="109"/>
      <c r="E356" s="113"/>
      <c r="J356" s="113"/>
      <c r="K356" s="112"/>
      <c r="L356" s="112"/>
      <c r="M356" s="115"/>
      <c r="N356" s="115"/>
      <c r="O356" s="116"/>
      <c r="P356" s="115"/>
      <c r="Q356" s="115"/>
      <c r="R356" s="115"/>
      <c r="U356" s="115"/>
      <c r="V356" s="110"/>
      <c r="W356" s="115"/>
      <c r="X356" s="115"/>
      <c r="Y356" s="115"/>
      <c r="Z356" s="115"/>
      <c r="AA356" s="115"/>
    </row>
    <row r="357" spans="1:27" ht="12.6">
      <c r="A357" s="109"/>
      <c r="C357" s="109"/>
      <c r="E357" s="113"/>
      <c r="J357" s="113"/>
      <c r="K357" s="112"/>
      <c r="L357" s="112"/>
      <c r="M357" s="115">
        <f>SUM(K357+L357)</f>
        <v>0</v>
      </c>
      <c r="N357" s="115"/>
      <c r="O357" s="116"/>
      <c r="P357" s="115"/>
      <c r="Q357" s="115"/>
      <c r="R357" s="115"/>
      <c r="U357" s="115"/>
      <c r="V357" s="110"/>
      <c r="W357" s="115"/>
      <c r="X357" s="115"/>
      <c r="Y357" s="115"/>
      <c r="Z357" s="115"/>
      <c r="AA357" s="115"/>
    </row>
    <row r="358" spans="1:27" ht="12.6">
      <c r="A358" s="109"/>
      <c r="C358" s="109"/>
      <c r="E358" s="113"/>
      <c r="J358" s="113"/>
      <c r="K358" s="112"/>
      <c r="L358" s="112"/>
      <c r="M358" s="115">
        <f>SUM(K358+L358)</f>
        <v>0</v>
      </c>
      <c r="N358" s="115"/>
      <c r="O358" s="116"/>
      <c r="P358" s="115"/>
      <c r="Q358" s="115"/>
      <c r="R358" s="115"/>
      <c r="U358" s="115"/>
      <c r="V358" s="110"/>
      <c r="W358" s="115"/>
      <c r="X358" s="115"/>
      <c r="Y358" s="115"/>
      <c r="Z358" s="115"/>
      <c r="AA358" s="115"/>
    </row>
    <row r="359" spans="1:27" ht="12.6">
      <c r="A359" s="109"/>
      <c r="C359" s="109"/>
      <c r="E359" s="113"/>
      <c r="J359" s="113"/>
      <c r="K359" s="112"/>
      <c r="L359" s="112"/>
      <c r="M359" s="115">
        <f>SUM(K359+L359)</f>
        <v>0</v>
      </c>
      <c r="N359" s="115"/>
      <c r="O359" s="116"/>
      <c r="P359" s="115"/>
      <c r="Q359" s="115"/>
      <c r="R359" s="115"/>
      <c r="U359" s="115"/>
      <c r="V359" s="110"/>
      <c r="W359" s="115"/>
      <c r="X359" s="115"/>
      <c r="Y359" s="115"/>
      <c r="Z359" s="115"/>
      <c r="AA359" s="115"/>
    </row>
    <row r="360" spans="1:27" ht="12.6">
      <c r="A360" s="109"/>
      <c r="C360" s="109"/>
      <c r="E360" s="113"/>
      <c r="J360" s="113"/>
      <c r="K360" s="112"/>
      <c r="L360" s="112"/>
      <c r="M360" s="115"/>
      <c r="N360" s="115"/>
      <c r="O360" s="116"/>
      <c r="P360" s="115"/>
      <c r="Q360" s="115"/>
      <c r="R360" s="115"/>
      <c r="U360" s="115"/>
      <c r="V360" s="110"/>
      <c r="W360" s="115"/>
      <c r="X360" s="115"/>
      <c r="Y360" s="115"/>
      <c r="Z360" s="115"/>
      <c r="AA360" s="115"/>
    </row>
    <row r="361" spans="1:27" ht="12.6">
      <c r="A361" s="109"/>
      <c r="C361" s="109"/>
      <c r="E361" s="113"/>
      <c r="J361" s="113"/>
      <c r="K361" s="112"/>
      <c r="L361" s="112"/>
      <c r="M361" s="115"/>
      <c r="N361" s="115"/>
      <c r="O361" s="116"/>
      <c r="P361" s="115"/>
      <c r="Q361" s="115"/>
      <c r="R361" s="115"/>
      <c r="U361" s="115"/>
      <c r="V361" s="110"/>
      <c r="W361" s="115"/>
      <c r="X361" s="115"/>
      <c r="Y361" s="115"/>
      <c r="Z361" s="115"/>
      <c r="AA361" s="115"/>
    </row>
    <row r="362" spans="1:27" ht="12.6">
      <c r="A362" s="109"/>
      <c r="C362" s="109"/>
      <c r="E362" s="113"/>
      <c r="J362" s="113"/>
      <c r="K362" s="112"/>
      <c r="L362" s="112"/>
      <c r="M362" s="115"/>
      <c r="N362" s="115"/>
      <c r="O362" s="116"/>
      <c r="P362" s="115"/>
      <c r="Q362" s="115"/>
      <c r="R362" s="115"/>
      <c r="U362" s="115"/>
      <c r="V362" s="110"/>
      <c r="W362" s="115"/>
      <c r="X362" s="115"/>
      <c r="Y362" s="115"/>
      <c r="Z362" s="115"/>
      <c r="AA362" s="115"/>
    </row>
    <row r="363" spans="1:27" ht="12.6">
      <c r="A363" s="109"/>
      <c r="C363" s="109"/>
      <c r="E363" s="113"/>
      <c r="J363" s="113"/>
      <c r="K363" s="112"/>
      <c r="L363" s="112"/>
      <c r="M363" s="115"/>
      <c r="N363" s="115"/>
      <c r="O363" s="116"/>
      <c r="P363" s="115"/>
      <c r="Q363" s="115"/>
      <c r="R363" s="115"/>
      <c r="U363" s="115"/>
      <c r="V363" s="110"/>
      <c r="W363" s="115"/>
      <c r="X363" s="115"/>
      <c r="Y363" s="115"/>
      <c r="Z363" s="115"/>
      <c r="AA363" s="115"/>
    </row>
    <row r="364" spans="1:27" ht="12.6">
      <c r="A364" s="109"/>
      <c r="C364" s="109"/>
      <c r="E364" s="113"/>
      <c r="J364" s="113"/>
      <c r="K364" s="112"/>
      <c r="L364" s="112"/>
      <c r="M364" s="115"/>
      <c r="N364" s="115"/>
      <c r="O364" s="116"/>
      <c r="P364" s="115"/>
      <c r="Q364" s="115"/>
      <c r="R364" s="115"/>
      <c r="U364" s="115"/>
      <c r="V364" s="110"/>
      <c r="W364" s="115"/>
      <c r="X364" s="115"/>
      <c r="Y364" s="115"/>
      <c r="Z364" s="115"/>
      <c r="AA364" s="115"/>
    </row>
    <row r="365" spans="1:27" ht="12.6">
      <c r="A365" s="109"/>
      <c r="C365" s="109"/>
      <c r="E365" s="113"/>
      <c r="J365" s="113"/>
      <c r="K365" s="112"/>
      <c r="L365" s="112"/>
      <c r="M365" s="115"/>
      <c r="N365" s="115"/>
      <c r="O365" s="116"/>
      <c r="P365" s="115"/>
      <c r="Q365" s="115"/>
      <c r="R365" s="115"/>
      <c r="U365" s="115"/>
      <c r="V365" s="110"/>
      <c r="W365" s="115"/>
      <c r="X365" s="115"/>
      <c r="Y365" s="115"/>
      <c r="Z365" s="115"/>
      <c r="AA365" s="115"/>
    </row>
    <row r="366" spans="1:27" ht="12.6">
      <c r="A366" s="109"/>
      <c r="C366" s="109"/>
      <c r="E366" s="113"/>
      <c r="J366" s="113"/>
      <c r="K366" s="112"/>
      <c r="L366" s="112"/>
      <c r="M366" s="115"/>
      <c r="N366" s="115"/>
      <c r="O366" s="116"/>
      <c r="P366" s="115"/>
      <c r="Q366" s="115"/>
      <c r="R366" s="115"/>
      <c r="U366" s="115"/>
      <c r="V366" s="110"/>
      <c r="W366" s="115"/>
      <c r="X366" s="115"/>
      <c r="Y366" s="115"/>
      <c r="Z366" s="115"/>
      <c r="AA366" s="115"/>
    </row>
    <row r="367" spans="1:27" ht="12.6">
      <c r="A367" s="109"/>
      <c r="C367" s="109"/>
      <c r="E367" s="113"/>
      <c r="J367" s="113"/>
      <c r="K367" s="112"/>
      <c r="L367" s="112"/>
      <c r="M367" s="115"/>
      <c r="N367" s="115"/>
      <c r="O367" s="116"/>
      <c r="P367" s="115"/>
      <c r="Q367" s="115"/>
      <c r="R367" s="115"/>
      <c r="U367" s="115"/>
      <c r="V367" s="110"/>
      <c r="W367" s="115"/>
      <c r="X367" s="115"/>
      <c r="Y367" s="115"/>
      <c r="Z367" s="115"/>
      <c r="AA367" s="115"/>
    </row>
    <row r="368" spans="1:27" ht="12.6">
      <c r="A368" s="109"/>
      <c r="C368" s="109"/>
      <c r="E368" s="113"/>
      <c r="J368" s="113"/>
      <c r="K368" s="112"/>
      <c r="L368" s="112"/>
      <c r="M368" s="115"/>
      <c r="N368" s="115"/>
      <c r="O368" s="116"/>
      <c r="P368" s="115"/>
      <c r="Q368" s="115"/>
      <c r="R368" s="115"/>
      <c r="U368" s="115"/>
      <c r="V368" s="110"/>
      <c r="W368" s="115"/>
      <c r="X368" s="115"/>
      <c r="Y368" s="115"/>
      <c r="Z368" s="115"/>
      <c r="AA368" s="115"/>
    </row>
    <row r="369" spans="1:27" ht="12.6">
      <c r="A369" s="109"/>
      <c r="C369" s="109"/>
      <c r="E369" s="113"/>
      <c r="J369" s="113"/>
      <c r="K369" s="112"/>
      <c r="L369" s="112"/>
      <c r="M369" s="115"/>
      <c r="N369" s="115"/>
      <c r="O369" s="116"/>
      <c r="P369" s="115"/>
      <c r="Q369" s="115"/>
      <c r="R369" s="115"/>
      <c r="U369" s="115"/>
      <c r="V369" s="110"/>
      <c r="W369" s="115"/>
      <c r="X369" s="115"/>
      <c r="Y369" s="115"/>
      <c r="Z369" s="115"/>
      <c r="AA369" s="115"/>
    </row>
    <row r="370" spans="1:27" ht="12.6">
      <c r="A370" s="109"/>
      <c r="C370" s="109"/>
      <c r="E370" s="113"/>
      <c r="J370" s="113"/>
      <c r="K370" s="112"/>
      <c r="L370" s="112"/>
      <c r="M370" s="115"/>
      <c r="N370" s="115"/>
      <c r="O370" s="116"/>
      <c r="P370" s="115"/>
      <c r="Q370" s="115"/>
      <c r="R370" s="115"/>
      <c r="U370" s="115"/>
      <c r="V370" s="110"/>
      <c r="W370" s="115"/>
      <c r="X370" s="115"/>
      <c r="Y370" s="115"/>
      <c r="Z370" s="115"/>
      <c r="AA370" s="115"/>
    </row>
    <row r="371" spans="1:27" ht="12.6">
      <c r="A371" s="109"/>
      <c r="C371" s="109"/>
      <c r="E371" s="113"/>
      <c r="J371" s="113"/>
      <c r="K371" s="112"/>
      <c r="L371" s="112"/>
      <c r="M371" s="115"/>
      <c r="N371" s="115"/>
      <c r="O371" s="116"/>
      <c r="P371" s="115"/>
      <c r="Q371" s="115"/>
      <c r="R371" s="115"/>
      <c r="U371" s="115"/>
      <c r="V371" s="110"/>
      <c r="W371" s="115"/>
      <c r="X371" s="115"/>
      <c r="Y371" s="115"/>
      <c r="Z371" s="115"/>
      <c r="AA371" s="115"/>
    </row>
    <row r="372" spans="1:27" ht="12.6">
      <c r="A372" s="109"/>
      <c r="C372" s="109"/>
      <c r="E372" s="113"/>
      <c r="J372" s="113"/>
      <c r="K372" s="112"/>
      <c r="L372" s="112"/>
      <c r="M372" s="115"/>
      <c r="N372" s="115"/>
      <c r="O372" s="116"/>
      <c r="P372" s="115"/>
      <c r="Q372" s="115"/>
      <c r="R372" s="115"/>
      <c r="U372" s="115"/>
      <c r="V372" s="110"/>
      <c r="W372" s="115"/>
      <c r="X372" s="115"/>
      <c r="Y372" s="115"/>
      <c r="Z372" s="115"/>
      <c r="AA372" s="115"/>
    </row>
    <row r="373" spans="1:27" ht="12.6">
      <c r="A373" s="109"/>
      <c r="C373" s="109"/>
      <c r="E373" s="113"/>
      <c r="J373" s="113"/>
      <c r="K373" s="112"/>
      <c r="L373" s="112"/>
      <c r="M373" s="115"/>
      <c r="N373" s="115"/>
      <c r="O373" s="116"/>
      <c r="P373" s="115"/>
      <c r="Q373" s="115"/>
      <c r="R373" s="115"/>
      <c r="U373" s="115"/>
      <c r="V373" s="110"/>
      <c r="W373" s="115"/>
      <c r="X373" s="115"/>
      <c r="Y373" s="115"/>
      <c r="Z373" s="115"/>
      <c r="AA373" s="115"/>
    </row>
    <row r="374" spans="1:27" ht="12.6">
      <c r="A374" s="109"/>
      <c r="C374" s="109"/>
      <c r="E374" s="113"/>
      <c r="J374" s="113"/>
      <c r="K374" s="112"/>
      <c r="L374" s="112"/>
      <c r="M374" s="115"/>
      <c r="N374" s="115"/>
      <c r="O374" s="116"/>
      <c r="P374" s="115"/>
      <c r="Q374" s="115"/>
      <c r="R374" s="115"/>
      <c r="U374" s="115"/>
      <c r="V374" s="110"/>
      <c r="W374" s="115"/>
      <c r="X374" s="115"/>
      <c r="Y374" s="115"/>
      <c r="Z374" s="115"/>
      <c r="AA374" s="115"/>
    </row>
    <row r="375" spans="1:27" ht="12.6">
      <c r="A375" s="109"/>
      <c r="C375" s="109"/>
      <c r="E375" s="113"/>
      <c r="J375" s="113"/>
      <c r="K375" s="112"/>
      <c r="L375" s="112"/>
      <c r="M375" s="115"/>
      <c r="N375" s="115"/>
      <c r="O375" s="116"/>
      <c r="P375" s="115"/>
      <c r="Q375" s="115"/>
      <c r="R375" s="115"/>
      <c r="U375" s="115"/>
      <c r="V375" s="110"/>
      <c r="W375" s="115"/>
      <c r="X375" s="115"/>
      <c r="Y375" s="115"/>
      <c r="Z375" s="115"/>
      <c r="AA375" s="115"/>
    </row>
    <row r="376" spans="1:27" ht="12.6">
      <c r="A376" s="109"/>
      <c r="C376" s="109"/>
      <c r="E376" s="113"/>
      <c r="J376" s="113"/>
      <c r="K376" s="112"/>
      <c r="L376" s="112"/>
      <c r="M376" s="115">
        <f t="shared" ref="M376:M439" si="0">SUM(K376+L376)</f>
        <v>0</v>
      </c>
      <c r="N376" s="115"/>
      <c r="O376" s="116"/>
      <c r="P376" s="115"/>
      <c r="Q376" s="115"/>
      <c r="R376" s="115"/>
      <c r="U376" s="115"/>
      <c r="V376" s="110"/>
      <c r="W376" s="115"/>
      <c r="X376" s="115"/>
      <c r="Y376" s="115"/>
      <c r="Z376" s="115"/>
      <c r="AA376" s="115"/>
    </row>
    <row r="377" spans="1:27" ht="12.6">
      <c r="A377" s="109"/>
      <c r="C377" s="109"/>
      <c r="E377" s="113"/>
      <c r="J377" s="113"/>
      <c r="K377" s="112"/>
      <c r="L377" s="112"/>
      <c r="M377" s="115">
        <f t="shared" si="0"/>
        <v>0</v>
      </c>
      <c r="N377" s="115"/>
      <c r="O377" s="116"/>
      <c r="P377" s="115"/>
      <c r="Q377" s="115"/>
      <c r="R377" s="115"/>
      <c r="U377" s="115"/>
      <c r="V377" s="110"/>
      <c r="W377" s="115"/>
      <c r="X377" s="115"/>
      <c r="Y377" s="115"/>
      <c r="Z377" s="115"/>
      <c r="AA377" s="115"/>
    </row>
    <row r="378" spans="1:27" ht="12.6">
      <c r="A378" s="109"/>
      <c r="C378" s="109"/>
      <c r="E378" s="113"/>
      <c r="J378" s="113"/>
      <c r="K378" s="112"/>
      <c r="L378" s="112"/>
      <c r="M378" s="115">
        <f t="shared" si="0"/>
        <v>0</v>
      </c>
      <c r="N378" s="115"/>
      <c r="O378" s="116"/>
      <c r="P378" s="115"/>
      <c r="Q378" s="115"/>
      <c r="R378" s="115"/>
      <c r="U378" s="115"/>
      <c r="V378" s="110"/>
      <c r="W378" s="115"/>
      <c r="X378" s="115"/>
      <c r="Y378" s="115"/>
      <c r="Z378" s="115"/>
      <c r="AA378" s="115"/>
    </row>
    <row r="379" spans="1:27" ht="12.6">
      <c r="A379" s="109"/>
      <c r="C379" s="109"/>
      <c r="E379" s="113"/>
      <c r="J379" s="113"/>
      <c r="K379" s="112"/>
      <c r="L379" s="112"/>
      <c r="M379" s="115">
        <f t="shared" si="0"/>
        <v>0</v>
      </c>
      <c r="N379" s="115"/>
      <c r="O379" s="116"/>
      <c r="P379" s="115"/>
      <c r="Q379" s="115"/>
      <c r="R379" s="115"/>
      <c r="U379" s="115"/>
      <c r="V379" s="110"/>
      <c r="W379" s="115"/>
      <c r="X379" s="115"/>
      <c r="Y379" s="115"/>
      <c r="Z379" s="115"/>
      <c r="AA379" s="115"/>
    </row>
    <row r="380" spans="1:27" ht="12.6">
      <c r="A380" s="109"/>
      <c r="C380" s="109"/>
      <c r="E380" s="113"/>
      <c r="J380" s="113"/>
      <c r="K380" s="112"/>
      <c r="L380" s="112"/>
      <c r="M380" s="115">
        <f t="shared" si="0"/>
        <v>0</v>
      </c>
      <c r="N380" s="115"/>
      <c r="O380" s="116"/>
      <c r="P380" s="115"/>
      <c r="Q380" s="115"/>
      <c r="R380" s="115"/>
      <c r="U380" s="115"/>
      <c r="V380" s="110"/>
      <c r="W380" s="115"/>
      <c r="X380" s="115"/>
      <c r="Y380" s="115"/>
      <c r="Z380" s="115"/>
      <c r="AA380" s="115"/>
    </row>
    <row r="381" spans="1:27" ht="12.6">
      <c r="A381" s="109"/>
      <c r="C381" s="109"/>
      <c r="E381" s="113"/>
      <c r="J381" s="113"/>
      <c r="K381" s="112"/>
      <c r="L381" s="112"/>
      <c r="M381" s="115">
        <f t="shared" si="0"/>
        <v>0</v>
      </c>
      <c r="N381" s="115"/>
      <c r="O381" s="116"/>
      <c r="P381" s="115"/>
      <c r="Q381" s="115"/>
      <c r="R381" s="115"/>
      <c r="U381" s="115"/>
      <c r="V381" s="110"/>
      <c r="W381" s="115"/>
      <c r="X381" s="115"/>
      <c r="Y381" s="115"/>
      <c r="Z381" s="115"/>
      <c r="AA381" s="115"/>
    </row>
    <row r="382" spans="1:27" ht="12.6">
      <c r="A382" s="109"/>
      <c r="C382" s="109"/>
      <c r="E382" s="113"/>
      <c r="J382" s="113"/>
      <c r="K382" s="112"/>
      <c r="L382" s="112"/>
      <c r="M382" s="115">
        <f t="shared" si="0"/>
        <v>0</v>
      </c>
      <c r="N382" s="115"/>
      <c r="O382" s="116"/>
      <c r="P382" s="115"/>
      <c r="Q382" s="115"/>
      <c r="R382" s="115"/>
      <c r="U382" s="115"/>
      <c r="V382" s="110"/>
      <c r="W382" s="115"/>
      <c r="X382" s="115"/>
      <c r="Y382" s="115"/>
      <c r="Z382" s="115"/>
      <c r="AA382" s="115"/>
    </row>
    <row r="383" spans="1:27" ht="12.6">
      <c r="A383" s="109"/>
      <c r="C383" s="109"/>
      <c r="E383" s="113"/>
      <c r="J383" s="113"/>
      <c r="K383" s="112"/>
      <c r="L383" s="112"/>
      <c r="M383" s="115">
        <f t="shared" si="0"/>
        <v>0</v>
      </c>
      <c r="N383" s="115"/>
      <c r="O383" s="116"/>
      <c r="P383" s="115"/>
      <c r="Q383" s="115"/>
      <c r="R383" s="115"/>
      <c r="U383" s="115"/>
      <c r="V383" s="110"/>
      <c r="W383" s="115"/>
      <c r="X383" s="115"/>
      <c r="Y383" s="115"/>
      <c r="Z383" s="115"/>
      <c r="AA383" s="115"/>
    </row>
    <row r="384" spans="1:27" ht="12.6">
      <c r="A384" s="109"/>
      <c r="C384" s="109"/>
      <c r="E384" s="113"/>
      <c r="J384" s="113"/>
      <c r="K384" s="112"/>
      <c r="L384" s="112"/>
      <c r="M384" s="115">
        <f t="shared" si="0"/>
        <v>0</v>
      </c>
      <c r="N384" s="115"/>
      <c r="O384" s="116"/>
      <c r="P384" s="115"/>
      <c r="Q384" s="115"/>
      <c r="R384" s="115"/>
      <c r="U384" s="115"/>
      <c r="V384" s="110"/>
      <c r="W384" s="115"/>
      <c r="X384" s="115"/>
      <c r="Y384" s="115"/>
      <c r="Z384" s="115"/>
      <c r="AA384" s="115"/>
    </row>
    <row r="385" spans="1:27" ht="12.6">
      <c r="A385" s="109"/>
      <c r="C385" s="109"/>
      <c r="E385" s="113"/>
      <c r="J385" s="113"/>
      <c r="K385" s="112"/>
      <c r="L385" s="112"/>
      <c r="M385" s="115">
        <f t="shared" si="0"/>
        <v>0</v>
      </c>
      <c r="N385" s="115"/>
      <c r="O385" s="116"/>
      <c r="P385" s="115"/>
      <c r="Q385" s="115"/>
      <c r="R385" s="115"/>
      <c r="U385" s="115"/>
      <c r="V385" s="110"/>
      <c r="W385" s="115"/>
      <c r="X385" s="115"/>
      <c r="Y385" s="115"/>
      <c r="Z385" s="115"/>
      <c r="AA385" s="115"/>
    </row>
    <row r="386" spans="1:27" ht="12.6">
      <c r="A386" s="109"/>
      <c r="C386" s="109"/>
      <c r="E386" s="113"/>
      <c r="J386" s="113"/>
      <c r="K386" s="112"/>
      <c r="L386" s="112"/>
      <c r="M386" s="115">
        <f t="shared" si="0"/>
        <v>0</v>
      </c>
      <c r="N386" s="115"/>
      <c r="O386" s="116"/>
      <c r="P386" s="115"/>
      <c r="Q386" s="115"/>
      <c r="R386" s="115"/>
      <c r="U386" s="115"/>
      <c r="V386" s="110"/>
      <c r="W386" s="115"/>
      <c r="X386" s="115"/>
      <c r="Y386" s="115"/>
      <c r="Z386" s="115"/>
      <c r="AA386" s="115"/>
    </row>
    <row r="387" spans="1:27" ht="12.6">
      <c r="A387" s="109"/>
      <c r="C387" s="109"/>
      <c r="E387" s="113"/>
      <c r="J387" s="113"/>
      <c r="K387" s="112"/>
      <c r="L387" s="112"/>
      <c r="M387" s="115">
        <f t="shared" si="0"/>
        <v>0</v>
      </c>
      <c r="N387" s="115"/>
      <c r="O387" s="116"/>
      <c r="P387" s="115"/>
      <c r="Q387" s="115"/>
      <c r="R387" s="115"/>
      <c r="U387" s="115"/>
      <c r="V387" s="110"/>
      <c r="W387" s="115"/>
      <c r="X387" s="115"/>
      <c r="Y387" s="115"/>
      <c r="Z387" s="115"/>
      <c r="AA387" s="115"/>
    </row>
    <row r="388" spans="1:27" ht="12.6">
      <c r="A388" s="109"/>
      <c r="C388" s="109"/>
      <c r="E388" s="113"/>
      <c r="J388" s="113"/>
      <c r="K388" s="112"/>
      <c r="L388" s="112"/>
      <c r="M388" s="115">
        <f t="shared" si="0"/>
        <v>0</v>
      </c>
      <c r="N388" s="115"/>
      <c r="O388" s="116"/>
      <c r="P388" s="115"/>
      <c r="Q388" s="115"/>
      <c r="R388" s="115"/>
      <c r="U388" s="115"/>
      <c r="V388" s="110"/>
      <c r="W388" s="115"/>
      <c r="X388" s="115"/>
      <c r="Y388" s="115"/>
      <c r="Z388" s="115"/>
      <c r="AA388" s="115"/>
    </row>
    <row r="389" spans="1:27" ht="12.6">
      <c r="A389" s="109"/>
      <c r="C389" s="109"/>
      <c r="E389" s="113"/>
      <c r="J389" s="113"/>
      <c r="K389" s="112"/>
      <c r="L389" s="112"/>
      <c r="M389" s="115">
        <f t="shared" si="0"/>
        <v>0</v>
      </c>
      <c r="N389" s="115"/>
      <c r="O389" s="116"/>
      <c r="P389" s="115"/>
      <c r="Q389" s="115"/>
      <c r="R389" s="115"/>
      <c r="U389" s="115"/>
      <c r="V389" s="110"/>
      <c r="W389" s="115"/>
      <c r="X389" s="115"/>
      <c r="Y389" s="115"/>
      <c r="Z389" s="115"/>
      <c r="AA389" s="115"/>
    </row>
    <row r="390" spans="1:27" ht="12.6">
      <c r="A390" s="109"/>
      <c r="C390" s="109"/>
      <c r="E390" s="113"/>
      <c r="J390" s="113"/>
      <c r="K390" s="112"/>
      <c r="L390" s="112"/>
      <c r="M390" s="115">
        <f t="shared" si="0"/>
        <v>0</v>
      </c>
      <c r="N390" s="115"/>
      <c r="O390" s="116"/>
      <c r="P390" s="115"/>
      <c r="Q390" s="115"/>
      <c r="R390" s="115"/>
      <c r="U390" s="115"/>
      <c r="V390" s="110"/>
      <c r="W390" s="115"/>
      <c r="X390" s="115"/>
      <c r="Y390" s="115"/>
      <c r="Z390" s="115"/>
      <c r="AA390" s="115"/>
    </row>
    <row r="391" spans="1:27" ht="12.6">
      <c r="A391" s="109"/>
      <c r="C391" s="109"/>
      <c r="E391" s="113"/>
      <c r="J391" s="113"/>
      <c r="K391" s="112"/>
      <c r="L391" s="112"/>
      <c r="M391" s="115">
        <f t="shared" si="0"/>
        <v>0</v>
      </c>
      <c r="N391" s="115"/>
      <c r="O391" s="116"/>
      <c r="P391" s="115"/>
      <c r="Q391" s="115"/>
      <c r="R391" s="115"/>
      <c r="U391" s="115"/>
      <c r="V391" s="110"/>
      <c r="W391" s="115"/>
      <c r="X391" s="115"/>
      <c r="Y391" s="115"/>
      <c r="Z391" s="115"/>
      <c r="AA391" s="115"/>
    </row>
    <row r="392" spans="1:27" ht="12.6">
      <c r="A392" s="109"/>
      <c r="C392" s="109"/>
      <c r="E392" s="113"/>
      <c r="J392" s="113"/>
      <c r="K392" s="112"/>
      <c r="L392" s="112"/>
      <c r="M392" s="115">
        <f t="shared" si="0"/>
        <v>0</v>
      </c>
      <c r="N392" s="115"/>
      <c r="O392" s="116"/>
      <c r="P392" s="115"/>
      <c r="Q392" s="115"/>
      <c r="R392" s="115"/>
      <c r="U392" s="115"/>
      <c r="V392" s="110"/>
      <c r="W392" s="115"/>
      <c r="X392" s="115"/>
      <c r="Y392" s="115"/>
      <c r="Z392" s="115"/>
      <c r="AA392" s="115"/>
    </row>
    <row r="393" spans="1:27" ht="12.6">
      <c r="A393" s="109"/>
      <c r="C393" s="109"/>
      <c r="E393" s="113"/>
      <c r="J393" s="113"/>
      <c r="K393" s="112"/>
      <c r="L393" s="112"/>
      <c r="M393" s="115">
        <f t="shared" si="0"/>
        <v>0</v>
      </c>
      <c r="N393" s="115"/>
      <c r="O393" s="116"/>
      <c r="P393" s="115"/>
      <c r="Q393" s="115"/>
      <c r="R393" s="115"/>
      <c r="U393" s="115"/>
      <c r="V393" s="110"/>
      <c r="W393" s="115"/>
      <c r="X393" s="115"/>
      <c r="Y393" s="115"/>
      <c r="Z393" s="115"/>
      <c r="AA393" s="115"/>
    </row>
    <row r="394" spans="1:27" ht="12.6">
      <c r="A394" s="109"/>
      <c r="C394" s="109"/>
      <c r="E394" s="113"/>
      <c r="J394" s="113"/>
      <c r="K394" s="112"/>
      <c r="L394" s="112"/>
      <c r="M394" s="115">
        <f t="shared" si="0"/>
        <v>0</v>
      </c>
      <c r="N394" s="115"/>
      <c r="O394" s="116"/>
      <c r="P394" s="115"/>
      <c r="Q394" s="115"/>
      <c r="R394" s="115"/>
      <c r="U394" s="115"/>
      <c r="V394" s="110"/>
      <c r="W394" s="115"/>
      <c r="X394" s="115"/>
      <c r="Y394" s="115"/>
      <c r="Z394" s="115"/>
      <c r="AA394" s="115"/>
    </row>
    <row r="395" spans="1:27" ht="12.6">
      <c r="A395" s="109"/>
      <c r="C395" s="109"/>
      <c r="E395" s="113"/>
      <c r="J395" s="113"/>
      <c r="K395" s="112"/>
      <c r="L395" s="112"/>
      <c r="M395" s="115">
        <f t="shared" si="0"/>
        <v>0</v>
      </c>
      <c r="N395" s="115"/>
      <c r="O395" s="116"/>
      <c r="P395" s="115"/>
      <c r="Q395" s="115"/>
      <c r="R395" s="115"/>
      <c r="U395" s="115"/>
      <c r="V395" s="110"/>
      <c r="W395" s="115"/>
      <c r="X395" s="115"/>
      <c r="Y395" s="115"/>
      <c r="Z395" s="115"/>
      <c r="AA395" s="115"/>
    </row>
    <row r="396" spans="1:27" ht="12.6">
      <c r="A396" s="109"/>
      <c r="C396" s="109"/>
      <c r="E396" s="113"/>
      <c r="J396" s="113"/>
      <c r="K396" s="112"/>
      <c r="L396" s="112"/>
      <c r="M396" s="115">
        <f t="shared" si="0"/>
        <v>0</v>
      </c>
      <c r="N396" s="115"/>
      <c r="O396" s="116"/>
      <c r="P396" s="115"/>
      <c r="Q396" s="115"/>
      <c r="R396" s="115"/>
      <c r="U396" s="115"/>
      <c r="V396" s="110"/>
      <c r="W396" s="115"/>
      <c r="X396" s="115"/>
      <c r="Y396" s="115"/>
      <c r="Z396" s="115"/>
      <c r="AA396" s="115"/>
    </row>
    <row r="397" spans="1:27" ht="12.6">
      <c r="A397" s="109"/>
      <c r="C397" s="109"/>
      <c r="E397" s="113"/>
      <c r="J397" s="113"/>
      <c r="K397" s="112"/>
      <c r="L397" s="112"/>
      <c r="M397" s="115">
        <f t="shared" si="0"/>
        <v>0</v>
      </c>
      <c r="N397" s="115"/>
      <c r="O397" s="116"/>
      <c r="P397" s="115"/>
      <c r="Q397" s="115"/>
      <c r="R397" s="115"/>
      <c r="U397" s="115"/>
      <c r="V397" s="110"/>
      <c r="W397" s="115"/>
      <c r="X397" s="115"/>
      <c r="Y397" s="115"/>
      <c r="Z397" s="115"/>
      <c r="AA397" s="115"/>
    </row>
    <row r="398" spans="1:27" ht="12.6">
      <c r="A398" s="109"/>
      <c r="C398" s="109"/>
      <c r="E398" s="113"/>
      <c r="J398" s="113"/>
      <c r="K398" s="112"/>
      <c r="L398" s="112"/>
      <c r="M398" s="115">
        <f t="shared" si="0"/>
        <v>0</v>
      </c>
      <c r="N398" s="115"/>
      <c r="O398" s="116"/>
      <c r="P398" s="115"/>
      <c r="Q398" s="115"/>
      <c r="R398" s="115"/>
      <c r="U398" s="115"/>
      <c r="V398" s="110"/>
      <c r="W398" s="115"/>
      <c r="X398" s="115"/>
      <c r="Y398" s="115"/>
      <c r="Z398" s="115"/>
      <c r="AA398" s="115"/>
    </row>
    <row r="399" spans="1:27" ht="12.6">
      <c r="A399" s="109"/>
      <c r="C399" s="109"/>
      <c r="E399" s="113"/>
      <c r="J399" s="113"/>
      <c r="K399" s="112"/>
      <c r="L399" s="112"/>
      <c r="M399" s="115">
        <f t="shared" si="0"/>
        <v>0</v>
      </c>
      <c r="N399" s="115"/>
      <c r="O399" s="116"/>
      <c r="P399" s="115"/>
      <c r="Q399" s="115"/>
      <c r="R399" s="115"/>
      <c r="U399" s="115"/>
      <c r="V399" s="110"/>
      <c r="W399" s="115"/>
      <c r="X399" s="115"/>
      <c r="Y399" s="115"/>
      <c r="Z399" s="115"/>
      <c r="AA399" s="115"/>
    </row>
    <row r="400" spans="1:27" ht="12.6">
      <c r="A400" s="109"/>
      <c r="C400" s="109"/>
      <c r="E400" s="113"/>
      <c r="J400" s="113"/>
      <c r="K400" s="112"/>
      <c r="L400" s="112"/>
      <c r="M400" s="115">
        <f t="shared" si="0"/>
        <v>0</v>
      </c>
      <c r="N400" s="115"/>
      <c r="O400" s="116"/>
      <c r="P400" s="115"/>
      <c r="Q400" s="115"/>
      <c r="R400" s="115"/>
      <c r="U400" s="115"/>
      <c r="V400" s="110"/>
      <c r="W400" s="115"/>
      <c r="X400" s="115"/>
      <c r="Y400" s="115"/>
      <c r="Z400" s="115"/>
      <c r="AA400" s="115"/>
    </row>
    <row r="401" spans="1:27" ht="12.6">
      <c r="A401" s="109"/>
      <c r="C401" s="109"/>
      <c r="E401" s="113"/>
      <c r="J401" s="113"/>
      <c r="K401" s="112"/>
      <c r="L401" s="112"/>
      <c r="M401" s="115">
        <f t="shared" si="0"/>
        <v>0</v>
      </c>
      <c r="N401" s="115"/>
      <c r="O401" s="116"/>
      <c r="P401" s="115"/>
      <c r="Q401" s="115"/>
      <c r="R401" s="115"/>
      <c r="U401" s="115"/>
      <c r="V401" s="110"/>
      <c r="W401" s="115"/>
      <c r="X401" s="115"/>
      <c r="Y401" s="115"/>
      <c r="Z401" s="115"/>
      <c r="AA401" s="115"/>
    </row>
    <row r="402" spans="1:27" ht="12.6">
      <c r="A402" s="109"/>
      <c r="C402" s="109"/>
      <c r="E402" s="113"/>
      <c r="J402" s="113"/>
      <c r="K402" s="112"/>
      <c r="L402" s="112"/>
      <c r="M402" s="115">
        <f t="shared" si="0"/>
        <v>0</v>
      </c>
      <c r="N402" s="115"/>
      <c r="O402" s="116"/>
      <c r="P402" s="115"/>
      <c r="Q402" s="115"/>
      <c r="R402" s="115"/>
      <c r="U402" s="115"/>
      <c r="V402" s="110"/>
      <c r="W402" s="115"/>
      <c r="X402" s="115"/>
      <c r="Y402" s="115"/>
      <c r="Z402" s="115"/>
      <c r="AA402" s="115"/>
    </row>
    <row r="403" spans="1:27" ht="12.6">
      <c r="A403" s="109"/>
      <c r="C403" s="109"/>
      <c r="E403" s="113"/>
      <c r="J403" s="113"/>
      <c r="K403" s="112"/>
      <c r="L403" s="112"/>
      <c r="M403" s="115">
        <f t="shared" si="0"/>
        <v>0</v>
      </c>
      <c r="N403" s="115"/>
      <c r="O403" s="116"/>
      <c r="P403" s="115"/>
      <c r="Q403" s="115"/>
      <c r="R403" s="115"/>
      <c r="U403" s="115"/>
      <c r="V403" s="110"/>
      <c r="W403" s="115"/>
      <c r="X403" s="115"/>
      <c r="Y403" s="115"/>
      <c r="Z403" s="115"/>
      <c r="AA403" s="115"/>
    </row>
    <row r="404" spans="1:27" ht="12.6">
      <c r="A404" s="109"/>
      <c r="C404" s="109"/>
      <c r="E404" s="113"/>
      <c r="J404" s="113"/>
      <c r="K404" s="112"/>
      <c r="L404" s="112"/>
      <c r="M404" s="115">
        <f t="shared" si="0"/>
        <v>0</v>
      </c>
      <c r="N404" s="115"/>
      <c r="O404" s="116"/>
      <c r="P404" s="115"/>
      <c r="Q404" s="115"/>
      <c r="R404" s="115"/>
      <c r="U404" s="115"/>
      <c r="V404" s="110"/>
      <c r="W404" s="115"/>
      <c r="X404" s="115"/>
      <c r="Y404" s="115"/>
      <c r="Z404" s="115"/>
      <c r="AA404" s="115"/>
    </row>
    <row r="405" spans="1:27" ht="12.6">
      <c r="A405" s="109"/>
      <c r="C405" s="109"/>
      <c r="E405" s="113"/>
      <c r="J405" s="113"/>
      <c r="K405" s="112"/>
      <c r="L405" s="112"/>
      <c r="M405" s="115">
        <f t="shared" si="0"/>
        <v>0</v>
      </c>
      <c r="N405" s="115"/>
      <c r="O405" s="116"/>
      <c r="P405" s="115"/>
      <c r="Q405" s="115"/>
      <c r="R405" s="115"/>
      <c r="U405" s="115"/>
      <c r="V405" s="110"/>
      <c r="W405" s="115"/>
      <c r="X405" s="115"/>
      <c r="Y405" s="115"/>
      <c r="Z405" s="115"/>
      <c r="AA405" s="115"/>
    </row>
    <row r="406" spans="1:27" ht="12.6">
      <c r="A406" s="109"/>
      <c r="C406" s="109"/>
      <c r="E406" s="113"/>
      <c r="J406" s="113"/>
      <c r="K406" s="112"/>
      <c r="L406" s="112"/>
      <c r="M406" s="115">
        <f t="shared" si="0"/>
        <v>0</v>
      </c>
      <c r="N406" s="115"/>
      <c r="O406" s="116"/>
      <c r="P406" s="115"/>
      <c r="Q406" s="115"/>
      <c r="R406" s="115"/>
      <c r="U406" s="115"/>
      <c r="V406" s="110"/>
      <c r="W406" s="115"/>
      <c r="X406" s="115"/>
      <c r="Y406" s="115"/>
      <c r="Z406" s="115"/>
      <c r="AA406" s="115"/>
    </row>
    <row r="407" spans="1:27" ht="12.6">
      <c r="A407" s="109"/>
      <c r="C407" s="109"/>
      <c r="E407" s="113"/>
      <c r="J407" s="113"/>
      <c r="K407" s="112"/>
      <c r="L407" s="112"/>
      <c r="M407" s="115">
        <f t="shared" si="0"/>
        <v>0</v>
      </c>
      <c r="N407" s="115"/>
      <c r="O407" s="116"/>
      <c r="P407" s="115"/>
      <c r="Q407" s="115"/>
      <c r="R407" s="115"/>
      <c r="U407" s="115"/>
      <c r="V407" s="110"/>
      <c r="W407" s="115"/>
      <c r="X407" s="115"/>
      <c r="Y407" s="115"/>
      <c r="Z407" s="115"/>
      <c r="AA407" s="115"/>
    </row>
    <row r="408" spans="1:27" ht="12.6">
      <c r="A408" s="109"/>
      <c r="C408" s="109"/>
      <c r="E408" s="113"/>
      <c r="J408" s="113"/>
      <c r="K408" s="112"/>
      <c r="L408" s="112"/>
      <c r="M408" s="115">
        <f t="shared" si="0"/>
        <v>0</v>
      </c>
      <c r="N408" s="115"/>
      <c r="O408" s="116"/>
      <c r="P408" s="115"/>
      <c r="Q408" s="115"/>
      <c r="R408" s="115"/>
      <c r="U408" s="115"/>
      <c r="V408" s="110"/>
      <c r="W408" s="115"/>
      <c r="X408" s="115"/>
      <c r="Y408" s="115"/>
      <c r="Z408" s="115"/>
      <c r="AA408" s="115"/>
    </row>
    <row r="409" spans="1:27" ht="12.6">
      <c r="A409" s="109"/>
      <c r="C409" s="109"/>
      <c r="E409" s="113"/>
      <c r="J409" s="113"/>
      <c r="K409" s="112"/>
      <c r="L409" s="112"/>
      <c r="M409" s="115">
        <f t="shared" si="0"/>
        <v>0</v>
      </c>
      <c r="N409" s="115"/>
      <c r="O409" s="116"/>
      <c r="P409" s="115"/>
      <c r="Q409" s="115"/>
      <c r="R409" s="115"/>
      <c r="U409" s="115"/>
      <c r="V409" s="110"/>
      <c r="W409" s="115"/>
      <c r="X409" s="115"/>
      <c r="Y409" s="115"/>
      <c r="Z409" s="115"/>
      <c r="AA409" s="115"/>
    </row>
    <row r="410" spans="1:27" ht="12.6">
      <c r="A410" s="109"/>
      <c r="C410" s="109"/>
      <c r="E410" s="113"/>
      <c r="J410" s="113"/>
      <c r="K410" s="112"/>
      <c r="L410" s="112"/>
      <c r="M410" s="115">
        <f t="shared" si="0"/>
        <v>0</v>
      </c>
      <c r="N410" s="115"/>
      <c r="O410" s="116"/>
      <c r="P410" s="115"/>
      <c r="Q410" s="115"/>
      <c r="R410" s="115"/>
      <c r="U410" s="115"/>
      <c r="V410" s="110"/>
      <c r="W410" s="115"/>
      <c r="X410" s="115"/>
      <c r="Y410" s="115"/>
      <c r="Z410" s="115"/>
      <c r="AA410" s="115"/>
    </row>
    <row r="411" spans="1:27" ht="12.6">
      <c r="A411" s="109"/>
      <c r="C411" s="109"/>
      <c r="E411" s="113"/>
      <c r="J411" s="113"/>
      <c r="K411" s="112"/>
      <c r="L411" s="112"/>
      <c r="M411" s="115">
        <f t="shared" si="0"/>
        <v>0</v>
      </c>
      <c r="N411" s="115"/>
      <c r="O411" s="116"/>
      <c r="P411" s="115"/>
      <c r="Q411" s="115"/>
      <c r="R411" s="115"/>
      <c r="U411" s="115"/>
      <c r="V411" s="110"/>
      <c r="W411" s="115"/>
      <c r="X411" s="115"/>
      <c r="Y411" s="115"/>
      <c r="Z411" s="115"/>
      <c r="AA411" s="115"/>
    </row>
    <row r="412" spans="1:27" ht="12.6">
      <c r="A412" s="109"/>
      <c r="C412" s="109"/>
      <c r="E412" s="113"/>
      <c r="J412" s="113"/>
      <c r="K412" s="112"/>
      <c r="L412" s="112"/>
      <c r="M412" s="115">
        <f t="shared" si="0"/>
        <v>0</v>
      </c>
      <c r="N412" s="115"/>
      <c r="O412" s="116"/>
      <c r="P412" s="115"/>
      <c r="Q412" s="115"/>
      <c r="R412" s="115"/>
      <c r="U412" s="115"/>
      <c r="V412" s="110"/>
      <c r="W412" s="115"/>
      <c r="X412" s="115"/>
      <c r="Y412" s="115"/>
      <c r="Z412" s="115"/>
      <c r="AA412" s="115"/>
    </row>
    <row r="413" spans="1:27" ht="12.6">
      <c r="A413" s="109"/>
      <c r="C413" s="109"/>
      <c r="E413" s="113"/>
      <c r="J413" s="113"/>
      <c r="K413" s="112"/>
      <c r="L413" s="112"/>
      <c r="M413" s="115">
        <f t="shared" si="0"/>
        <v>0</v>
      </c>
      <c r="N413" s="115"/>
      <c r="O413" s="116"/>
      <c r="P413" s="115"/>
      <c r="Q413" s="115"/>
      <c r="R413" s="115"/>
      <c r="U413" s="115"/>
      <c r="V413" s="110"/>
      <c r="W413" s="115"/>
      <c r="X413" s="115"/>
      <c r="Y413" s="115"/>
      <c r="Z413" s="115"/>
      <c r="AA413" s="115"/>
    </row>
    <row r="414" spans="1:27" ht="12.6">
      <c r="A414" s="109"/>
      <c r="C414" s="109"/>
      <c r="E414" s="113"/>
      <c r="J414" s="113"/>
      <c r="K414" s="112"/>
      <c r="L414" s="112"/>
      <c r="M414" s="115">
        <f t="shared" si="0"/>
        <v>0</v>
      </c>
      <c r="N414" s="115"/>
      <c r="O414" s="116"/>
      <c r="P414" s="115"/>
      <c r="Q414" s="115"/>
      <c r="R414" s="115"/>
      <c r="U414" s="115"/>
      <c r="V414" s="110"/>
      <c r="W414" s="115"/>
      <c r="X414" s="115"/>
      <c r="Y414" s="115"/>
      <c r="Z414" s="115"/>
      <c r="AA414" s="115"/>
    </row>
    <row r="415" spans="1:27" ht="12.6">
      <c r="A415" s="109"/>
      <c r="C415" s="109"/>
      <c r="E415" s="113"/>
      <c r="J415" s="113"/>
      <c r="K415" s="112"/>
      <c r="L415" s="112"/>
      <c r="M415" s="115">
        <f t="shared" si="0"/>
        <v>0</v>
      </c>
      <c r="N415" s="115"/>
      <c r="O415" s="116"/>
      <c r="P415" s="115"/>
      <c r="Q415" s="115"/>
      <c r="R415" s="115"/>
      <c r="U415" s="115"/>
      <c r="V415" s="110"/>
      <c r="W415" s="115"/>
      <c r="X415" s="115"/>
      <c r="Y415" s="115"/>
      <c r="Z415" s="115"/>
      <c r="AA415" s="115"/>
    </row>
    <row r="416" spans="1:27" ht="12.6">
      <c r="A416" s="109"/>
      <c r="C416" s="109"/>
      <c r="E416" s="113"/>
      <c r="J416" s="113"/>
      <c r="K416" s="112"/>
      <c r="L416" s="112"/>
      <c r="M416" s="115">
        <f t="shared" si="0"/>
        <v>0</v>
      </c>
      <c r="N416" s="115"/>
      <c r="O416" s="116"/>
      <c r="P416" s="115"/>
      <c r="Q416" s="115"/>
      <c r="R416" s="115"/>
      <c r="U416" s="115"/>
      <c r="V416" s="110"/>
      <c r="W416" s="115"/>
      <c r="X416" s="115"/>
      <c r="Y416" s="115"/>
      <c r="Z416" s="115"/>
      <c r="AA416" s="115"/>
    </row>
    <row r="417" spans="1:27" ht="12.6">
      <c r="A417" s="109"/>
      <c r="C417" s="109"/>
      <c r="E417" s="113"/>
      <c r="J417" s="113"/>
      <c r="K417" s="112"/>
      <c r="L417" s="112"/>
      <c r="M417" s="115">
        <f t="shared" si="0"/>
        <v>0</v>
      </c>
      <c r="N417" s="115"/>
      <c r="O417" s="116"/>
      <c r="P417" s="115"/>
      <c r="Q417" s="115"/>
      <c r="R417" s="115"/>
      <c r="U417" s="115"/>
      <c r="V417" s="110"/>
      <c r="W417" s="115"/>
      <c r="X417" s="115"/>
      <c r="Y417" s="115"/>
      <c r="Z417" s="115"/>
      <c r="AA417" s="115"/>
    </row>
    <row r="418" spans="1:27" ht="12.6">
      <c r="A418" s="109"/>
      <c r="C418" s="109"/>
      <c r="E418" s="113"/>
      <c r="J418" s="113"/>
      <c r="K418" s="112"/>
      <c r="L418" s="112"/>
      <c r="M418" s="115">
        <f t="shared" si="0"/>
        <v>0</v>
      </c>
      <c r="N418" s="115"/>
      <c r="O418" s="116"/>
      <c r="P418" s="115"/>
      <c r="Q418" s="115"/>
      <c r="R418" s="115"/>
      <c r="U418" s="115"/>
      <c r="V418" s="110"/>
      <c r="W418" s="115"/>
      <c r="X418" s="115"/>
      <c r="Y418" s="115"/>
      <c r="Z418" s="115"/>
      <c r="AA418" s="115"/>
    </row>
    <row r="419" spans="1:27" ht="12.6">
      <c r="A419" s="109"/>
      <c r="C419" s="109"/>
      <c r="E419" s="113"/>
      <c r="J419" s="113"/>
      <c r="K419" s="112"/>
      <c r="L419" s="112"/>
      <c r="M419" s="115">
        <f t="shared" si="0"/>
        <v>0</v>
      </c>
      <c r="N419" s="115"/>
      <c r="O419" s="116"/>
      <c r="P419" s="115"/>
      <c r="Q419" s="115"/>
      <c r="R419" s="115"/>
      <c r="U419" s="115"/>
      <c r="V419" s="110"/>
      <c r="W419" s="115"/>
      <c r="X419" s="115"/>
      <c r="Y419" s="115"/>
      <c r="Z419" s="115"/>
      <c r="AA419" s="115"/>
    </row>
    <row r="420" spans="1:27" ht="12.6">
      <c r="A420" s="109"/>
      <c r="C420" s="109"/>
      <c r="E420" s="113"/>
      <c r="J420" s="113"/>
      <c r="K420" s="112"/>
      <c r="L420" s="112"/>
      <c r="M420" s="115">
        <f t="shared" si="0"/>
        <v>0</v>
      </c>
      <c r="N420" s="115"/>
      <c r="O420" s="116"/>
      <c r="P420" s="115"/>
      <c r="Q420" s="115"/>
      <c r="R420" s="115"/>
      <c r="U420" s="115"/>
      <c r="V420" s="110"/>
      <c r="W420" s="115"/>
      <c r="X420" s="115"/>
      <c r="Y420" s="115"/>
      <c r="Z420" s="115"/>
      <c r="AA420" s="115"/>
    </row>
    <row r="421" spans="1:27" ht="12.6">
      <c r="A421" s="109"/>
      <c r="C421" s="109"/>
      <c r="E421" s="113"/>
      <c r="J421" s="113"/>
      <c r="K421" s="112"/>
      <c r="L421" s="112"/>
      <c r="M421" s="115">
        <f t="shared" si="0"/>
        <v>0</v>
      </c>
      <c r="N421" s="115"/>
      <c r="O421" s="116"/>
      <c r="P421" s="115"/>
      <c r="Q421" s="115"/>
      <c r="R421" s="115"/>
      <c r="U421" s="115"/>
      <c r="V421" s="110"/>
      <c r="W421" s="115"/>
      <c r="X421" s="115"/>
      <c r="Y421" s="115"/>
      <c r="Z421" s="115"/>
      <c r="AA421" s="115"/>
    </row>
    <row r="422" spans="1:27" ht="12.6">
      <c r="A422" s="109"/>
      <c r="C422" s="109"/>
      <c r="E422" s="113"/>
      <c r="J422" s="113"/>
      <c r="K422" s="112"/>
      <c r="L422" s="112"/>
      <c r="M422" s="115">
        <f t="shared" si="0"/>
        <v>0</v>
      </c>
      <c r="N422" s="115"/>
      <c r="O422" s="116"/>
      <c r="P422" s="115"/>
      <c r="Q422" s="115"/>
      <c r="R422" s="115"/>
      <c r="U422" s="115"/>
      <c r="V422" s="110"/>
      <c r="W422" s="115"/>
      <c r="X422" s="115"/>
      <c r="Y422" s="115"/>
      <c r="Z422" s="115"/>
      <c r="AA422" s="115"/>
    </row>
    <row r="423" spans="1:27" ht="12.6">
      <c r="A423" s="109"/>
      <c r="C423" s="109"/>
      <c r="E423" s="113"/>
      <c r="J423" s="113"/>
      <c r="K423" s="112"/>
      <c r="L423" s="112"/>
      <c r="M423" s="115">
        <f t="shared" si="0"/>
        <v>0</v>
      </c>
      <c r="N423" s="115"/>
      <c r="O423" s="116"/>
      <c r="P423" s="115"/>
      <c r="Q423" s="115"/>
      <c r="R423" s="115"/>
      <c r="U423" s="115"/>
      <c r="V423" s="110"/>
      <c r="W423" s="115"/>
      <c r="X423" s="115"/>
      <c r="Y423" s="115"/>
      <c r="Z423" s="115"/>
      <c r="AA423" s="115"/>
    </row>
    <row r="424" spans="1:27" ht="12.6">
      <c r="A424" s="109"/>
      <c r="C424" s="109"/>
      <c r="E424" s="113"/>
      <c r="J424" s="113"/>
      <c r="K424" s="112"/>
      <c r="L424" s="112"/>
      <c r="M424" s="115">
        <f t="shared" si="0"/>
        <v>0</v>
      </c>
      <c r="N424" s="115"/>
      <c r="O424" s="116"/>
      <c r="P424" s="115"/>
      <c r="Q424" s="115"/>
      <c r="R424" s="115"/>
      <c r="U424" s="115"/>
      <c r="V424" s="110"/>
      <c r="W424" s="115"/>
      <c r="X424" s="115"/>
      <c r="Y424" s="115"/>
      <c r="Z424" s="115"/>
      <c r="AA424" s="115"/>
    </row>
    <row r="425" spans="1:27" ht="12.6">
      <c r="A425" s="109"/>
      <c r="C425" s="109"/>
      <c r="E425" s="113"/>
      <c r="J425" s="113"/>
      <c r="K425" s="112"/>
      <c r="L425" s="112"/>
      <c r="M425" s="115">
        <f t="shared" si="0"/>
        <v>0</v>
      </c>
      <c r="N425" s="115"/>
      <c r="O425" s="116"/>
      <c r="P425" s="115"/>
      <c r="Q425" s="115"/>
      <c r="R425" s="115"/>
      <c r="U425" s="115"/>
      <c r="V425" s="110"/>
      <c r="W425" s="115"/>
      <c r="X425" s="115"/>
      <c r="Y425" s="115"/>
      <c r="Z425" s="115"/>
      <c r="AA425" s="115"/>
    </row>
    <row r="426" spans="1:27" ht="12.6">
      <c r="A426" s="109"/>
      <c r="C426" s="109"/>
      <c r="E426" s="113"/>
      <c r="J426" s="113"/>
      <c r="K426" s="112"/>
      <c r="L426" s="112"/>
      <c r="M426" s="115">
        <f t="shared" si="0"/>
        <v>0</v>
      </c>
      <c r="N426" s="115"/>
      <c r="O426" s="116"/>
      <c r="P426" s="115"/>
      <c r="Q426" s="115"/>
      <c r="R426" s="115"/>
      <c r="U426" s="115"/>
      <c r="V426" s="110"/>
      <c r="W426" s="115"/>
      <c r="X426" s="115"/>
      <c r="Y426" s="115"/>
      <c r="Z426" s="115"/>
      <c r="AA426" s="115"/>
    </row>
    <row r="427" spans="1:27" ht="12.6">
      <c r="A427" s="109"/>
      <c r="C427" s="109"/>
      <c r="E427" s="113"/>
      <c r="J427" s="113"/>
      <c r="K427" s="112"/>
      <c r="L427" s="112"/>
      <c r="M427" s="115">
        <f t="shared" si="0"/>
        <v>0</v>
      </c>
      <c r="N427" s="115"/>
      <c r="O427" s="116"/>
      <c r="P427" s="115"/>
      <c r="Q427" s="115"/>
      <c r="R427" s="115"/>
      <c r="U427" s="115"/>
      <c r="V427" s="110"/>
      <c r="W427" s="115"/>
      <c r="X427" s="115"/>
      <c r="Y427" s="115"/>
      <c r="Z427" s="115"/>
      <c r="AA427" s="115"/>
    </row>
    <row r="428" spans="1:27" ht="12.6">
      <c r="A428" s="109"/>
      <c r="C428" s="109"/>
      <c r="E428" s="113"/>
      <c r="J428" s="113"/>
      <c r="K428" s="112"/>
      <c r="L428" s="112"/>
      <c r="M428" s="115">
        <f t="shared" si="0"/>
        <v>0</v>
      </c>
      <c r="N428" s="115"/>
      <c r="O428" s="116"/>
      <c r="P428" s="115"/>
      <c r="Q428" s="115"/>
      <c r="R428" s="115"/>
      <c r="U428" s="115"/>
      <c r="V428" s="110"/>
      <c r="W428" s="115"/>
      <c r="X428" s="115"/>
      <c r="Y428" s="115"/>
      <c r="Z428" s="115"/>
      <c r="AA428" s="115"/>
    </row>
    <row r="429" spans="1:27" ht="12.6">
      <c r="A429" s="109"/>
      <c r="C429" s="109"/>
      <c r="E429" s="113"/>
      <c r="J429" s="113"/>
      <c r="K429" s="112"/>
      <c r="L429" s="112"/>
      <c r="M429" s="115">
        <f t="shared" si="0"/>
        <v>0</v>
      </c>
      <c r="N429" s="115"/>
      <c r="O429" s="116"/>
      <c r="P429" s="115"/>
      <c r="Q429" s="115"/>
      <c r="R429" s="115"/>
      <c r="U429" s="115"/>
      <c r="V429" s="110"/>
      <c r="W429" s="115"/>
      <c r="X429" s="115"/>
      <c r="Y429" s="115"/>
      <c r="Z429" s="115"/>
      <c r="AA429" s="115"/>
    </row>
    <row r="430" spans="1:27" ht="12.6">
      <c r="A430" s="109"/>
      <c r="C430" s="109"/>
      <c r="E430" s="113"/>
      <c r="J430" s="113"/>
      <c r="K430" s="112"/>
      <c r="L430" s="112"/>
      <c r="M430" s="115">
        <f t="shared" si="0"/>
        <v>0</v>
      </c>
      <c r="N430" s="115"/>
      <c r="O430" s="116"/>
      <c r="P430" s="115"/>
      <c r="Q430" s="115"/>
      <c r="R430" s="115"/>
      <c r="U430" s="115"/>
      <c r="V430" s="110"/>
      <c r="W430" s="115"/>
      <c r="X430" s="115"/>
      <c r="Y430" s="115"/>
      <c r="Z430" s="115"/>
      <c r="AA430" s="115"/>
    </row>
    <row r="431" spans="1:27" ht="12.6">
      <c r="A431" s="109"/>
      <c r="C431" s="109"/>
      <c r="E431" s="113"/>
      <c r="J431" s="113"/>
      <c r="K431" s="112"/>
      <c r="L431" s="112"/>
      <c r="M431" s="115">
        <f t="shared" si="0"/>
        <v>0</v>
      </c>
      <c r="N431" s="115"/>
      <c r="O431" s="116"/>
      <c r="P431" s="115"/>
      <c r="Q431" s="115"/>
      <c r="R431" s="115"/>
      <c r="U431" s="115"/>
      <c r="V431" s="110"/>
      <c r="W431" s="115"/>
      <c r="X431" s="115"/>
      <c r="Y431" s="115"/>
      <c r="Z431" s="115"/>
      <c r="AA431" s="115"/>
    </row>
    <row r="432" spans="1:27" ht="12.6">
      <c r="A432" s="109"/>
      <c r="C432" s="109"/>
      <c r="E432" s="113"/>
      <c r="J432" s="113"/>
      <c r="K432" s="112"/>
      <c r="L432" s="112"/>
      <c r="M432" s="115">
        <f t="shared" si="0"/>
        <v>0</v>
      </c>
      <c r="N432" s="115"/>
      <c r="O432" s="116"/>
      <c r="P432" s="115"/>
      <c r="Q432" s="115"/>
      <c r="R432" s="115"/>
      <c r="U432" s="115"/>
      <c r="V432" s="110"/>
      <c r="W432" s="115"/>
      <c r="X432" s="115"/>
      <c r="Y432" s="115"/>
      <c r="Z432" s="115"/>
      <c r="AA432" s="115"/>
    </row>
    <row r="433" spans="1:27" ht="12.6">
      <c r="A433" s="109"/>
      <c r="C433" s="109"/>
      <c r="E433" s="113"/>
      <c r="J433" s="113"/>
      <c r="K433" s="112"/>
      <c r="L433" s="112"/>
      <c r="M433" s="115">
        <f t="shared" si="0"/>
        <v>0</v>
      </c>
      <c r="N433" s="115"/>
      <c r="O433" s="116"/>
      <c r="P433" s="115"/>
      <c r="Q433" s="115"/>
      <c r="R433" s="115"/>
      <c r="U433" s="115"/>
      <c r="V433" s="110"/>
      <c r="W433" s="115"/>
      <c r="X433" s="115"/>
      <c r="Y433" s="115"/>
      <c r="Z433" s="115"/>
      <c r="AA433" s="115"/>
    </row>
    <row r="434" spans="1:27" ht="12.6">
      <c r="A434" s="109"/>
      <c r="C434" s="109"/>
      <c r="E434" s="113"/>
      <c r="J434" s="113"/>
      <c r="K434" s="112"/>
      <c r="L434" s="112"/>
      <c r="M434" s="115">
        <f t="shared" si="0"/>
        <v>0</v>
      </c>
      <c r="N434" s="115"/>
      <c r="O434" s="116"/>
      <c r="P434" s="115"/>
      <c r="Q434" s="115"/>
      <c r="R434" s="115"/>
      <c r="U434" s="115"/>
      <c r="V434" s="110"/>
      <c r="W434" s="115"/>
      <c r="X434" s="115"/>
      <c r="Y434" s="115"/>
      <c r="Z434" s="115"/>
      <c r="AA434" s="115"/>
    </row>
    <row r="435" spans="1:27" ht="12.6">
      <c r="A435" s="109"/>
      <c r="C435" s="109"/>
      <c r="E435" s="113"/>
      <c r="J435" s="113"/>
      <c r="K435" s="112"/>
      <c r="L435" s="112"/>
      <c r="M435" s="115">
        <f t="shared" si="0"/>
        <v>0</v>
      </c>
      <c r="N435" s="115"/>
      <c r="O435" s="116"/>
      <c r="P435" s="115"/>
      <c r="Q435" s="115"/>
      <c r="R435" s="115"/>
      <c r="U435" s="115"/>
      <c r="V435" s="110"/>
      <c r="W435" s="115"/>
      <c r="X435" s="115"/>
      <c r="Y435" s="115"/>
      <c r="Z435" s="115"/>
      <c r="AA435" s="115"/>
    </row>
    <row r="436" spans="1:27" ht="12.6">
      <c r="A436" s="109"/>
      <c r="C436" s="109"/>
      <c r="E436" s="113"/>
      <c r="J436" s="113"/>
      <c r="K436" s="112"/>
      <c r="L436" s="112"/>
      <c r="M436" s="115">
        <f t="shared" si="0"/>
        <v>0</v>
      </c>
      <c r="N436" s="115"/>
      <c r="O436" s="116"/>
      <c r="P436" s="115"/>
      <c r="Q436" s="115"/>
      <c r="R436" s="115"/>
      <c r="U436" s="115"/>
      <c r="V436" s="110"/>
      <c r="W436" s="115"/>
      <c r="X436" s="115"/>
      <c r="Y436" s="115"/>
      <c r="Z436" s="115"/>
      <c r="AA436" s="115"/>
    </row>
    <row r="437" spans="1:27" ht="12.6">
      <c r="A437" s="109"/>
      <c r="C437" s="109"/>
      <c r="E437" s="113"/>
      <c r="J437" s="113"/>
      <c r="K437" s="112"/>
      <c r="L437" s="112"/>
      <c r="M437" s="115">
        <f t="shared" si="0"/>
        <v>0</v>
      </c>
      <c r="N437" s="115"/>
      <c r="O437" s="116"/>
      <c r="P437" s="115"/>
      <c r="Q437" s="115"/>
      <c r="R437" s="115"/>
      <c r="U437" s="115"/>
      <c r="V437" s="110"/>
      <c r="W437" s="115"/>
      <c r="X437" s="115"/>
      <c r="Y437" s="115"/>
      <c r="Z437" s="115"/>
      <c r="AA437" s="115"/>
    </row>
    <row r="438" spans="1:27" ht="12.6">
      <c r="A438" s="109"/>
      <c r="C438" s="109"/>
      <c r="E438" s="113"/>
      <c r="J438" s="113"/>
      <c r="K438" s="112"/>
      <c r="L438" s="112"/>
      <c r="M438" s="115">
        <f t="shared" si="0"/>
        <v>0</v>
      </c>
      <c r="N438" s="115"/>
      <c r="O438" s="116"/>
      <c r="P438" s="115"/>
      <c r="Q438" s="115"/>
      <c r="R438" s="115"/>
      <c r="U438" s="115"/>
      <c r="V438" s="110"/>
      <c r="W438" s="115"/>
      <c r="X438" s="115"/>
      <c r="Y438" s="115"/>
      <c r="Z438" s="115"/>
      <c r="AA438" s="115"/>
    </row>
    <row r="439" spans="1:27" ht="12.6">
      <c r="A439" s="109"/>
      <c r="C439" s="109"/>
      <c r="E439" s="113"/>
      <c r="J439" s="113"/>
      <c r="K439" s="112"/>
      <c r="L439" s="112"/>
      <c r="M439" s="115">
        <f t="shared" si="0"/>
        <v>0</v>
      </c>
      <c r="N439" s="115"/>
      <c r="O439" s="116"/>
      <c r="P439" s="115"/>
      <c r="Q439" s="115"/>
      <c r="R439" s="115"/>
      <c r="U439" s="115"/>
      <c r="V439" s="110"/>
      <c r="W439" s="115"/>
      <c r="X439" s="115"/>
      <c r="Y439" s="115"/>
      <c r="Z439" s="115"/>
      <c r="AA439" s="115"/>
    </row>
    <row r="440" spans="1:27" ht="12.6">
      <c r="A440" s="109"/>
      <c r="C440" s="109"/>
      <c r="E440" s="113"/>
      <c r="J440" s="113"/>
      <c r="K440" s="112"/>
      <c r="L440" s="112"/>
      <c r="M440" s="115">
        <f t="shared" ref="M440:M503" si="1">SUM(K440+L440)</f>
        <v>0</v>
      </c>
      <c r="N440" s="115"/>
      <c r="O440" s="116"/>
      <c r="P440" s="115"/>
      <c r="Q440" s="115"/>
      <c r="R440" s="115"/>
      <c r="U440" s="115"/>
      <c r="V440" s="110"/>
      <c r="W440" s="115"/>
      <c r="X440" s="115"/>
      <c r="Y440" s="115"/>
      <c r="Z440" s="115"/>
      <c r="AA440" s="115"/>
    </row>
    <row r="441" spans="1:27" ht="12.6">
      <c r="A441" s="109"/>
      <c r="C441" s="109"/>
      <c r="E441" s="113"/>
      <c r="J441" s="113"/>
      <c r="K441" s="112"/>
      <c r="L441" s="112"/>
      <c r="M441" s="115">
        <f t="shared" si="1"/>
        <v>0</v>
      </c>
      <c r="N441" s="115"/>
      <c r="O441" s="116"/>
      <c r="P441" s="115"/>
      <c r="Q441" s="115"/>
      <c r="R441" s="115"/>
      <c r="U441" s="115"/>
      <c r="V441" s="110"/>
      <c r="W441" s="115"/>
      <c r="X441" s="115"/>
      <c r="Y441" s="115"/>
      <c r="Z441" s="115"/>
      <c r="AA441" s="115"/>
    </row>
    <row r="442" spans="1:27" ht="12.6">
      <c r="A442" s="109"/>
      <c r="C442" s="109"/>
      <c r="E442" s="113"/>
      <c r="J442" s="113"/>
      <c r="K442" s="112"/>
      <c r="L442" s="112"/>
      <c r="M442" s="115">
        <f t="shared" si="1"/>
        <v>0</v>
      </c>
      <c r="N442" s="115"/>
      <c r="O442" s="116"/>
      <c r="P442" s="115"/>
      <c r="Q442" s="115"/>
      <c r="R442" s="115"/>
      <c r="U442" s="115"/>
      <c r="V442" s="110"/>
      <c r="W442" s="115"/>
      <c r="X442" s="115"/>
      <c r="Y442" s="115"/>
      <c r="Z442" s="115"/>
      <c r="AA442" s="115"/>
    </row>
    <row r="443" spans="1:27" ht="12.6">
      <c r="A443" s="109"/>
      <c r="C443" s="109"/>
      <c r="E443" s="113"/>
      <c r="J443" s="113"/>
      <c r="K443" s="112"/>
      <c r="L443" s="112"/>
      <c r="M443" s="115">
        <f t="shared" si="1"/>
        <v>0</v>
      </c>
      <c r="N443" s="115"/>
      <c r="O443" s="116"/>
      <c r="P443" s="115"/>
      <c r="Q443" s="115"/>
      <c r="R443" s="115"/>
      <c r="U443" s="115"/>
      <c r="V443" s="110"/>
      <c r="W443" s="115"/>
      <c r="X443" s="115"/>
      <c r="Y443" s="115"/>
      <c r="Z443" s="115"/>
      <c r="AA443" s="115"/>
    </row>
    <row r="444" spans="1:27" ht="12.6">
      <c r="A444" s="109"/>
      <c r="C444" s="109"/>
      <c r="E444" s="113"/>
      <c r="J444" s="113"/>
      <c r="K444" s="112"/>
      <c r="L444" s="112"/>
      <c r="M444" s="115">
        <f t="shared" si="1"/>
        <v>0</v>
      </c>
      <c r="N444" s="115"/>
      <c r="O444" s="116"/>
      <c r="P444" s="115"/>
      <c r="Q444" s="115"/>
      <c r="R444" s="115"/>
      <c r="U444" s="115"/>
      <c r="V444" s="110"/>
      <c r="W444" s="115"/>
      <c r="X444" s="115"/>
      <c r="Y444" s="115"/>
      <c r="Z444" s="115"/>
      <c r="AA444" s="115"/>
    </row>
    <row r="445" spans="1:27" ht="12.6">
      <c r="A445" s="109"/>
      <c r="C445" s="109"/>
      <c r="E445" s="113"/>
      <c r="J445" s="113"/>
      <c r="K445" s="112"/>
      <c r="L445" s="112"/>
      <c r="M445" s="115">
        <f t="shared" si="1"/>
        <v>0</v>
      </c>
      <c r="N445" s="115"/>
      <c r="O445" s="116"/>
      <c r="P445" s="115"/>
      <c r="Q445" s="115"/>
      <c r="R445" s="115"/>
      <c r="U445" s="115"/>
      <c r="V445" s="110"/>
      <c r="W445" s="115"/>
      <c r="X445" s="115"/>
      <c r="Y445" s="115"/>
      <c r="Z445" s="115"/>
      <c r="AA445" s="115"/>
    </row>
    <row r="446" spans="1:27" ht="12.6">
      <c r="A446" s="109"/>
      <c r="C446" s="109"/>
      <c r="E446" s="113"/>
      <c r="J446" s="113"/>
      <c r="K446" s="112"/>
      <c r="L446" s="112"/>
      <c r="M446" s="115">
        <f t="shared" si="1"/>
        <v>0</v>
      </c>
      <c r="N446" s="115"/>
      <c r="O446" s="116"/>
      <c r="P446" s="115"/>
      <c r="Q446" s="115"/>
      <c r="R446" s="115"/>
      <c r="U446" s="115"/>
      <c r="V446" s="110"/>
      <c r="W446" s="115"/>
      <c r="X446" s="115"/>
      <c r="Y446" s="115"/>
      <c r="Z446" s="115"/>
      <c r="AA446" s="115"/>
    </row>
    <row r="447" spans="1:27" ht="12.6">
      <c r="A447" s="109"/>
      <c r="C447" s="109"/>
      <c r="E447" s="113"/>
      <c r="J447" s="113"/>
      <c r="K447" s="112"/>
      <c r="L447" s="112"/>
      <c r="M447" s="115">
        <f t="shared" si="1"/>
        <v>0</v>
      </c>
      <c r="N447" s="115"/>
      <c r="O447" s="116"/>
      <c r="P447" s="115"/>
      <c r="Q447" s="115"/>
      <c r="R447" s="115"/>
      <c r="U447" s="115"/>
      <c r="V447" s="110"/>
      <c r="W447" s="115"/>
      <c r="X447" s="115"/>
      <c r="Y447" s="115"/>
      <c r="Z447" s="115"/>
      <c r="AA447" s="115"/>
    </row>
    <row r="448" spans="1:27" ht="12.6">
      <c r="A448" s="109"/>
      <c r="C448" s="109"/>
      <c r="E448" s="113"/>
      <c r="J448" s="113"/>
      <c r="K448" s="112"/>
      <c r="L448" s="112"/>
      <c r="M448" s="115">
        <f t="shared" si="1"/>
        <v>0</v>
      </c>
      <c r="N448" s="115"/>
      <c r="O448" s="116"/>
      <c r="P448" s="115"/>
      <c r="Q448" s="115"/>
      <c r="R448" s="115"/>
      <c r="U448" s="115"/>
      <c r="V448" s="110"/>
      <c r="W448" s="115"/>
      <c r="X448" s="115"/>
      <c r="Y448" s="115"/>
      <c r="Z448" s="115"/>
      <c r="AA448" s="115"/>
    </row>
    <row r="449" spans="1:27" ht="12.6">
      <c r="A449" s="109"/>
      <c r="C449" s="109"/>
      <c r="E449" s="113"/>
      <c r="J449" s="113"/>
      <c r="K449" s="112"/>
      <c r="L449" s="112"/>
      <c r="M449" s="115">
        <f t="shared" si="1"/>
        <v>0</v>
      </c>
      <c r="N449" s="115"/>
      <c r="O449" s="116"/>
      <c r="P449" s="115"/>
      <c r="Q449" s="115"/>
      <c r="R449" s="115"/>
      <c r="U449" s="115"/>
      <c r="V449" s="110"/>
      <c r="W449" s="115"/>
      <c r="X449" s="115"/>
      <c r="Y449" s="115"/>
      <c r="Z449" s="115"/>
      <c r="AA449" s="115"/>
    </row>
    <row r="450" spans="1:27" ht="12.6">
      <c r="A450" s="109"/>
      <c r="C450" s="109"/>
      <c r="E450" s="113"/>
      <c r="J450" s="113"/>
      <c r="K450" s="112"/>
      <c r="L450" s="112"/>
      <c r="M450" s="115">
        <f t="shared" si="1"/>
        <v>0</v>
      </c>
      <c r="N450" s="115"/>
      <c r="O450" s="116"/>
      <c r="P450" s="115"/>
      <c r="Q450" s="115"/>
      <c r="R450" s="115"/>
      <c r="U450" s="115"/>
      <c r="V450" s="110"/>
      <c r="W450" s="115"/>
      <c r="X450" s="115"/>
      <c r="Y450" s="115"/>
      <c r="Z450" s="115"/>
      <c r="AA450" s="115"/>
    </row>
    <row r="451" spans="1:27" ht="12.6">
      <c r="A451" s="109"/>
      <c r="C451" s="109"/>
      <c r="E451" s="113"/>
      <c r="J451" s="113"/>
      <c r="K451" s="112"/>
      <c r="L451" s="112"/>
      <c r="M451" s="115">
        <f t="shared" si="1"/>
        <v>0</v>
      </c>
      <c r="N451" s="115"/>
      <c r="O451" s="116"/>
      <c r="P451" s="115"/>
      <c r="Q451" s="115"/>
      <c r="R451" s="115"/>
      <c r="U451" s="115"/>
      <c r="V451" s="110"/>
      <c r="W451" s="115"/>
      <c r="X451" s="115"/>
      <c r="Y451" s="115"/>
      <c r="Z451" s="115"/>
      <c r="AA451" s="115"/>
    </row>
    <row r="452" spans="1:27" ht="12.6">
      <c r="A452" s="109"/>
      <c r="C452" s="109"/>
      <c r="E452" s="113"/>
      <c r="J452" s="113"/>
      <c r="K452" s="112"/>
      <c r="L452" s="112"/>
      <c r="M452" s="115">
        <f t="shared" si="1"/>
        <v>0</v>
      </c>
      <c r="N452" s="115"/>
      <c r="O452" s="116"/>
      <c r="P452" s="115"/>
      <c r="Q452" s="115"/>
      <c r="R452" s="115"/>
      <c r="U452" s="115"/>
      <c r="V452" s="110"/>
      <c r="W452" s="115"/>
      <c r="X452" s="115"/>
      <c r="Y452" s="115"/>
      <c r="Z452" s="115"/>
      <c r="AA452" s="115"/>
    </row>
    <row r="453" spans="1:27" ht="12.6">
      <c r="A453" s="109"/>
      <c r="C453" s="109"/>
      <c r="E453" s="113"/>
      <c r="J453" s="113"/>
      <c r="K453" s="112"/>
      <c r="L453" s="112"/>
      <c r="M453" s="115">
        <f t="shared" si="1"/>
        <v>0</v>
      </c>
      <c r="N453" s="115"/>
      <c r="O453" s="116"/>
      <c r="P453" s="115"/>
      <c r="Q453" s="115"/>
      <c r="R453" s="115"/>
      <c r="U453" s="115"/>
      <c r="V453" s="110"/>
      <c r="W453" s="115"/>
      <c r="X453" s="115"/>
      <c r="Y453" s="115"/>
      <c r="Z453" s="115"/>
      <c r="AA453" s="115"/>
    </row>
    <row r="454" spans="1:27" ht="12.6">
      <c r="A454" s="109"/>
      <c r="C454" s="109"/>
      <c r="E454" s="113"/>
      <c r="J454" s="113"/>
      <c r="K454" s="112"/>
      <c r="L454" s="112"/>
      <c r="M454" s="115">
        <f t="shared" si="1"/>
        <v>0</v>
      </c>
      <c r="N454" s="115"/>
      <c r="O454" s="116"/>
      <c r="P454" s="115"/>
      <c r="Q454" s="115"/>
      <c r="R454" s="115"/>
      <c r="U454" s="115"/>
      <c r="V454" s="110"/>
      <c r="W454" s="115"/>
      <c r="X454" s="115"/>
      <c r="Y454" s="115"/>
      <c r="Z454" s="115"/>
      <c r="AA454" s="115"/>
    </row>
    <row r="455" spans="1:27" ht="12.6">
      <c r="A455" s="109"/>
      <c r="C455" s="109"/>
      <c r="E455" s="113"/>
      <c r="J455" s="113"/>
      <c r="K455" s="112"/>
      <c r="L455" s="112"/>
      <c r="M455" s="115">
        <f t="shared" si="1"/>
        <v>0</v>
      </c>
      <c r="N455" s="115"/>
      <c r="O455" s="116"/>
      <c r="P455" s="115"/>
      <c r="Q455" s="115"/>
      <c r="R455" s="115"/>
      <c r="U455" s="115"/>
      <c r="V455" s="110"/>
      <c r="W455" s="115"/>
      <c r="X455" s="115"/>
      <c r="Y455" s="115"/>
      <c r="Z455" s="115"/>
      <c r="AA455" s="115"/>
    </row>
    <row r="456" spans="1:27" ht="12.6">
      <c r="A456" s="109"/>
      <c r="C456" s="109"/>
      <c r="E456" s="113"/>
      <c r="J456" s="113"/>
      <c r="K456" s="112"/>
      <c r="L456" s="112"/>
      <c r="M456" s="115">
        <f t="shared" si="1"/>
        <v>0</v>
      </c>
      <c r="N456" s="115"/>
      <c r="O456" s="116"/>
      <c r="P456" s="115"/>
      <c r="Q456" s="115"/>
      <c r="R456" s="115"/>
      <c r="U456" s="115"/>
      <c r="V456" s="110"/>
      <c r="W456" s="115"/>
      <c r="X456" s="115"/>
      <c r="Y456" s="115"/>
      <c r="Z456" s="115"/>
      <c r="AA456" s="115"/>
    </row>
    <row r="457" spans="1:27" ht="12.6">
      <c r="A457" s="109"/>
      <c r="C457" s="109"/>
      <c r="E457" s="113"/>
      <c r="J457" s="113"/>
      <c r="K457" s="112"/>
      <c r="L457" s="112"/>
      <c r="M457" s="115">
        <f t="shared" si="1"/>
        <v>0</v>
      </c>
      <c r="N457" s="115"/>
      <c r="O457" s="116"/>
      <c r="P457" s="115"/>
      <c r="Q457" s="115"/>
      <c r="R457" s="115"/>
      <c r="U457" s="115"/>
      <c r="V457" s="110"/>
      <c r="W457" s="115"/>
      <c r="X457" s="115"/>
      <c r="Y457" s="115"/>
      <c r="Z457" s="115"/>
      <c r="AA457" s="115"/>
    </row>
    <row r="458" spans="1:27" ht="12.6">
      <c r="A458" s="109"/>
      <c r="C458" s="109"/>
      <c r="E458" s="113"/>
      <c r="J458" s="113"/>
      <c r="K458" s="112"/>
      <c r="L458" s="112"/>
      <c r="M458" s="115">
        <f t="shared" si="1"/>
        <v>0</v>
      </c>
      <c r="N458" s="115"/>
      <c r="O458" s="116"/>
      <c r="P458" s="115"/>
      <c r="Q458" s="115"/>
      <c r="R458" s="115"/>
      <c r="U458" s="115"/>
      <c r="V458" s="110"/>
      <c r="W458" s="115"/>
      <c r="X458" s="115"/>
      <c r="Y458" s="115"/>
      <c r="Z458" s="115"/>
      <c r="AA458" s="115"/>
    </row>
    <row r="459" spans="1:27" ht="12.6">
      <c r="A459" s="109"/>
      <c r="C459" s="109"/>
      <c r="E459" s="113"/>
      <c r="J459" s="113"/>
      <c r="K459" s="112"/>
      <c r="L459" s="112"/>
      <c r="M459" s="115">
        <f t="shared" si="1"/>
        <v>0</v>
      </c>
      <c r="N459" s="115"/>
      <c r="O459" s="116"/>
      <c r="P459" s="115"/>
      <c r="Q459" s="115"/>
      <c r="R459" s="115"/>
      <c r="U459" s="115"/>
      <c r="V459" s="110"/>
      <c r="W459" s="115"/>
      <c r="X459" s="115"/>
      <c r="Y459" s="115"/>
      <c r="Z459" s="115"/>
      <c r="AA459" s="115"/>
    </row>
    <row r="460" spans="1:27" ht="12.6">
      <c r="A460" s="109"/>
      <c r="C460" s="109"/>
      <c r="E460" s="113"/>
      <c r="J460" s="113"/>
      <c r="K460" s="112"/>
      <c r="L460" s="112"/>
      <c r="M460" s="115">
        <f t="shared" si="1"/>
        <v>0</v>
      </c>
      <c r="N460" s="115"/>
      <c r="O460" s="116"/>
      <c r="P460" s="115"/>
      <c r="Q460" s="115"/>
      <c r="R460" s="115"/>
      <c r="U460" s="115"/>
      <c r="V460" s="110"/>
      <c r="W460" s="115"/>
      <c r="X460" s="115"/>
      <c r="Y460" s="115"/>
      <c r="Z460" s="115"/>
      <c r="AA460" s="115"/>
    </row>
    <row r="461" spans="1:27" ht="12.6">
      <c r="A461" s="109"/>
      <c r="C461" s="109"/>
      <c r="E461" s="113"/>
      <c r="J461" s="113"/>
      <c r="K461" s="112"/>
      <c r="L461" s="112"/>
      <c r="M461" s="115">
        <f t="shared" si="1"/>
        <v>0</v>
      </c>
      <c r="N461" s="115"/>
      <c r="O461" s="116"/>
      <c r="P461" s="115"/>
      <c r="Q461" s="115"/>
      <c r="R461" s="115"/>
      <c r="U461" s="115"/>
      <c r="V461" s="110"/>
      <c r="W461" s="115"/>
      <c r="X461" s="115"/>
      <c r="Y461" s="115"/>
      <c r="Z461" s="115"/>
      <c r="AA461" s="115"/>
    </row>
    <row r="462" spans="1:27" ht="12.6">
      <c r="A462" s="109"/>
      <c r="C462" s="109"/>
      <c r="E462" s="113"/>
      <c r="J462" s="113"/>
      <c r="K462" s="112"/>
      <c r="L462" s="112"/>
      <c r="M462" s="115">
        <f t="shared" si="1"/>
        <v>0</v>
      </c>
      <c r="N462" s="115"/>
      <c r="O462" s="116"/>
      <c r="P462" s="115"/>
      <c r="Q462" s="115"/>
      <c r="R462" s="115"/>
      <c r="U462" s="115"/>
      <c r="V462" s="110"/>
      <c r="W462" s="115"/>
      <c r="X462" s="115"/>
      <c r="Y462" s="115"/>
      <c r="Z462" s="115"/>
      <c r="AA462" s="115"/>
    </row>
    <row r="463" spans="1:27" ht="12.6">
      <c r="A463" s="109"/>
      <c r="C463" s="109"/>
      <c r="E463" s="113"/>
      <c r="J463" s="113"/>
      <c r="K463" s="112"/>
      <c r="L463" s="112"/>
      <c r="M463" s="115">
        <f t="shared" si="1"/>
        <v>0</v>
      </c>
      <c r="N463" s="115"/>
      <c r="O463" s="116"/>
      <c r="P463" s="115"/>
      <c r="Q463" s="115"/>
      <c r="R463" s="115"/>
      <c r="U463" s="115"/>
      <c r="V463" s="110"/>
      <c r="W463" s="115"/>
      <c r="X463" s="115"/>
      <c r="Y463" s="115"/>
      <c r="Z463" s="115"/>
      <c r="AA463" s="115"/>
    </row>
    <row r="464" spans="1:27" ht="12.6">
      <c r="A464" s="109"/>
      <c r="C464" s="109"/>
      <c r="E464" s="113"/>
      <c r="J464" s="113"/>
      <c r="K464" s="112"/>
      <c r="L464" s="112"/>
      <c r="M464" s="115">
        <f t="shared" si="1"/>
        <v>0</v>
      </c>
      <c r="N464" s="115"/>
      <c r="O464" s="116"/>
      <c r="P464" s="115"/>
      <c r="Q464" s="115"/>
      <c r="R464" s="115"/>
      <c r="U464" s="115"/>
      <c r="V464" s="110"/>
      <c r="W464" s="115"/>
      <c r="X464" s="115"/>
      <c r="Y464" s="115"/>
      <c r="Z464" s="115"/>
      <c r="AA464" s="115"/>
    </row>
    <row r="465" spans="1:27" ht="12.6">
      <c r="A465" s="109"/>
      <c r="C465" s="109"/>
      <c r="E465" s="113"/>
      <c r="J465" s="113"/>
      <c r="K465" s="112"/>
      <c r="L465" s="112"/>
      <c r="M465" s="115">
        <f t="shared" si="1"/>
        <v>0</v>
      </c>
      <c r="N465" s="115"/>
      <c r="O465" s="116"/>
      <c r="P465" s="128"/>
      <c r="Q465" s="115"/>
      <c r="R465" s="115"/>
      <c r="U465" s="115"/>
      <c r="V465" s="110"/>
      <c r="W465" s="115"/>
      <c r="X465" s="115"/>
      <c r="Y465" s="115"/>
      <c r="Z465" s="115"/>
      <c r="AA465" s="115"/>
    </row>
    <row r="466" spans="1:27" ht="12.6">
      <c r="A466" s="109"/>
      <c r="C466" s="109"/>
      <c r="E466" s="113"/>
      <c r="J466" s="113"/>
      <c r="K466" s="112"/>
      <c r="L466" s="112"/>
      <c r="M466" s="115">
        <f t="shared" si="1"/>
        <v>0</v>
      </c>
      <c r="N466" s="115"/>
      <c r="O466" s="116"/>
      <c r="P466" s="128"/>
      <c r="Q466" s="115"/>
      <c r="R466" s="115"/>
      <c r="U466" s="115"/>
      <c r="V466" s="110"/>
      <c r="W466" s="115"/>
      <c r="X466" s="115"/>
      <c r="Y466" s="115"/>
      <c r="Z466" s="115"/>
      <c r="AA466" s="115"/>
    </row>
    <row r="467" spans="1:27" ht="12.6">
      <c r="A467" s="109"/>
      <c r="C467" s="109"/>
      <c r="E467" s="113"/>
      <c r="J467" s="113"/>
      <c r="K467" s="112"/>
      <c r="L467" s="112"/>
      <c r="M467" s="115">
        <f t="shared" si="1"/>
        <v>0</v>
      </c>
      <c r="N467" s="115"/>
      <c r="O467" s="116"/>
      <c r="P467" s="128"/>
      <c r="Q467" s="115"/>
      <c r="R467" s="115"/>
      <c r="U467" s="115"/>
      <c r="V467" s="110"/>
      <c r="W467" s="115"/>
      <c r="X467" s="115"/>
      <c r="Y467" s="115"/>
      <c r="Z467" s="115"/>
      <c r="AA467" s="115"/>
    </row>
    <row r="468" spans="1:27" ht="12.6">
      <c r="A468" s="109"/>
      <c r="C468" s="109"/>
      <c r="E468" s="113"/>
      <c r="J468" s="113"/>
      <c r="K468" s="112"/>
      <c r="L468" s="112"/>
      <c r="M468" s="115">
        <f t="shared" si="1"/>
        <v>0</v>
      </c>
      <c r="N468" s="115"/>
      <c r="O468" s="116"/>
      <c r="P468" s="128"/>
      <c r="Q468" s="115"/>
      <c r="R468" s="115"/>
      <c r="U468" s="115"/>
      <c r="V468" s="110"/>
      <c r="W468" s="115"/>
      <c r="X468" s="115"/>
      <c r="Y468" s="115"/>
      <c r="Z468" s="115"/>
      <c r="AA468" s="115"/>
    </row>
    <row r="469" spans="1:27" ht="12.6">
      <c r="A469" s="109"/>
      <c r="C469" s="109"/>
      <c r="E469" s="113"/>
      <c r="J469" s="113"/>
      <c r="K469" s="112"/>
      <c r="L469" s="112"/>
      <c r="M469" s="115">
        <f t="shared" si="1"/>
        <v>0</v>
      </c>
      <c r="N469" s="115"/>
      <c r="O469" s="116"/>
      <c r="P469" s="128"/>
      <c r="Q469" s="115"/>
      <c r="R469" s="115"/>
      <c r="U469" s="115"/>
      <c r="V469" s="110"/>
      <c r="W469" s="115"/>
      <c r="X469" s="115"/>
      <c r="Y469" s="115"/>
      <c r="Z469" s="115"/>
      <c r="AA469" s="115"/>
    </row>
    <row r="470" spans="1:27" ht="12.6">
      <c r="A470" s="109"/>
      <c r="C470" s="109"/>
      <c r="E470" s="113"/>
      <c r="J470" s="113"/>
      <c r="K470" s="112"/>
      <c r="L470" s="112"/>
      <c r="M470" s="115">
        <f t="shared" si="1"/>
        <v>0</v>
      </c>
      <c r="N470" s="115"/>
      <c r="O470" s="116"/>
      <c r="P470" s="128"/>
      <c r="Q470" s="115"/>
      <c r="R470" s="115"/>
      <c r="U470" s="115"/>
      <c r="V470" s="110"/>
      <c r="W470" s="115"/>
      <c r="X470" s="115"/>
      <c r="Y470" s="115"/>
      <c r="Z470" s="115"/>
      <c r="AA470" s="115"/>
    </row>
    <row r="471" spans="1:27" ht="12.6">
      <c r="A471" s="109"/>
      <c r="C471" s="109"/>
      <c r="E471" s="113"/>
      <c r="J471" s="113"/>
      <c r="K471" s="112"/>
      <c r="L471" s="112"/>
      <c r="M471" s="115">
        <f t="shared" si="1"/>
        <v>0</v>
      </c>
      <c r="N471" s="115"/>
      <c r="O471" s="116"/>
      <c r="P471" s="128"/>
      <c r="Q471" s="115"/>
      <c r="R471" s="115"/>
      <c r="U471" s="115"/>
      <c r="V471" s="110"/>
      <c r="W471" s="115"/>
      <c r="X471" s="115"/>
      <c r="Y471" s="115"/>
      <c r="Z471" s="115"/>
      <c r="AA471" s="115"/>
    </row>
    <row r="472" spans="1:27" ht="12.6">
      <c r="A472" s="109"/>
      <c r="C472" s="109"/>
      <c r="E472" s="113"/>
      <c r="J472" s="113"/>
      <c r="K472" s="112"/>
      <c r="L472" s="112"/>
      <c r="M472" s="115">
        <f t="shared" si="1"/>
        <v>0</v>
      </c>
      <c r="N472" s="115"/>
      <c r="O472" s="116"/>
      <c r="P472" s="128"/>
      <c r="Q472" s="115"/>
      <c r="R472" s="115"/>
      <c r="U472" s="115"/>
      <c r="V472" s="110"/>
      <c r="W472" s="115"/>
      <c r="X472" s="115"/>
      <c r="Y472" s="115"/>
      <c r="Z472" s="115"/>
      <c r="AA472" s="115"/>
    </row>
    <row r="473" spans="1:27" ht="12.6">
      <c r="A473" s="109"/>
      <c r="C473" s="109"/>
      <c r="E473" s="113"/>
      <c r="J473" s="113"/>
      <c r="K473" s="112"/>
      <c r="L473" s="112"/>
      <c r="M473" s="115">
        <f t="shared" si="1"/>
        <v>0</v>
      </c>
      <c r="N473" s="115"/>
      <c r="O473" s="116"/>
      <c r="P473" s="128"/>
      <c r="Q473" s="115"/>
      <c r="R473" s="115"/>
      <c r="U473" s="115"/>
      <c r="V473" s="110"/>
      <c r="W473" s="115"/>
      <c r="X473" s="115"/>
      <c r="Y473" s="115"/>
      <c r="Z473" s="115"/>
      <c r="AA473" s="115"/>
    </row>
    <row r="474" spans="1:27" ht="12.6">
      <c r="A474" s="109"/>
      <c r="C474" s="109"/>
      <c r="E474" s="113"/>
      <c r="J474" s="113"/>
      <c r="K474" s="112"/>
      <c r="L474" s="112"/>
      <c r="M474" s="115">
        <f t="shared" si="1"/>
        <v>0</v>
      </c>
      <c r="N474" s="115"/>
      <c r="O474" s="116"/>
      <c r="P474" s="128"/>
      <c r="Q474" s="115"/>
      <c r="R474" s="115"/>
      <c r="U474" s="115"/>
      <c r="V474" s="110"/>
      <c r="W474" s="115"/>
      <c r="X474" s="115"/>
      <c r="Y474" s="115"/>
      <c r="Z474" s="115"/>
      <c r="AA474" s="115"/>
    </row>
    <row r="475" spans="1:27" ht="12.6">
      <c r="A475" s="109"/>
      <c r="C475" s="109"/>
      <c r="E475" s="113"/>
      <c r="J475" s="113"/>
      <c r="K475" s="112"/>
      <c r="L475" s="112"/>
      <c r="M475" s="115">
        <f t="shared" si="1"/>
        <v>0</v>
      </c>
      <c r="N475" s="115"/>
      <c r="O475" s="116"/>
      <c r="P475" s="128"/>
      <c r="Q475" s="115"/>
      <c r="R475" s="115"/>
      <c r="U475" s="115"/>
      <c r="V475" s="110"/>
      <c r="W475" s="115"/>
      <c r="X475" s="115"/>
      <c r="Y475" s="115"/>
      <c r="Z475" s="115"/>
      <c r="AA475" s="115"/>
    </row>
    <row r="476" spans="1:27" ht="12.6">
      <c r="A476" s="109"/>
      <c r="C476" s="109"/>
      <c r="E476" s="113"/>
      <c r="J476" s="113"/>
      <c r="K476" s="112"/>
      <c r="L476" s="112"/>
      <c r="M476" s="115">
        <f t="shared" si="1"/>
        <v>0</v>
      </c>
      <c r="N476" s="115"/>
      <c r="O476" s="116"/>
      <c r="P476" s="128"/>
      <c r="Q476" s="115"/>
      <c r="R476" s="115"/>
      <c r="U476" s="115"/>
      <c r="V476" s="110"/>
      <c r="W476" s="115"/>
      <c r="X476" s="115"/>
      <c r="Y476" s="115"/>
      <c r="Z476" s="115"/>
      <c r="AA476" s="115"/>
    </row>
    <row r="477" spans="1:27" ht="12.6">
      <c r="A477" s="109"/>
      <c r="C477" s="109"/>
      <c r="E477" s="113"/>
      <c r="J477" s="113"/>
      <c r="K477" s="112"/>
      <c r="L477" s="112"/>
      <c r="M477" s="115">
        <f t="shared" si="1"/>
        <v>0</v>
      </c>
      <c r="N477" s="115"/>
      <c r="O477" s="116"/>
      <c r="P477" s="128"/>
      <c r="Q477" s="115"/>
      <c r="R477" s="115"/>
      <c r="U477" s="115"/>
      <c r="V477" s="110"/>
      <c r="W477" s="115"/>
      <c r="X477" s="115"/>
      <c r="Y477" s="115"/>
      <c r="Z477" s="115"/>
      <c r="AA477" s="115"/>
    </row>
    <row r="478" spans="1:27" ht="12.6">
      <c r="A478" s="109"/>
      <c r="C478" s="109"/>
      <c r="E478" s="113"/>
      <c r="J478" s="113"/>
      <c r="K478" s="112"/>
      <c r="L478" s="112"/>
      <c r="M478" s="115">
        <f t="shared" si="1"/>
        <v>0</v>
      </c>
      <c r="N478" s="115"/>
      <c r="O478" s="116"/>
      <c r="P478" s="128"/>
      <c r="Q478" s="115"/>
      <c r="R478" s="115"/>
      <c r="U478" s="115"/>
      <c r="V478" s="110"/>
      <c r="W478" s="115"/>
      <c r="X478" s="115"/>
      <c r="Y478" s="115"/>
      <c r="Z478" s="115"/>
      <c r="AA478" s="115"/>
    </row>
    <row r="479" spans="1:27" ht="12.6">
      <c r="A479" s="109"/>
      <c r="C479" s="109"/>
      <c r="E479" s="113"/>
      <c r="J479" s="113"/>
      <c r="K479" s="112"/>
      <c r="L479" s="112"/>
      <c r="M479" s="115">
        <f t="shared" si="1"/>
        <v>0</v>
      </c>
      <c r="N479" s="115"/>
      <c r="O479" s="116"/>
      <c r="P479" s="128"/>
      <c r="Q479" s="115"/>
      <c r="R479" s="115"/>
      <c r="U479" s="115"/>
      <c r="V479" s="110"/>
      <c r="W479" s="115"/>
      <c r="X479" s="115"/>
      <c r="Y479" s="115"/>
      <c r="Z479" s="115"/>
      <c r="AA479" s="115"/>
    </row>
    <row r="480" spans="1:27" ht="12.6">
      <c r="A480" s="109"/>
      <c r="C480" s="109"/>
      <c r="E480" s="113"/>
      <c r="J480" s="113"/>
      <c r="K480" s="112"/>
      <c r="L480" s="112"/>
      <c r="M480" s="115">
        <f t="shared" si="1"/>
        <v>0</v>
      </c>
      <c r="N480" s="115"/>
      <c r="O480" s="116"/>
      <c r="P480" s="128"/>
      <c r="Q480" s="115"/>
      <c r="R480" s="115"/>
      <c r="U480" s="115"/>
      <c r="V480" s="110"/>
      <c r="W480" s="115"/>
      <c r="X480" s="115"/>
      <c r="Y480" s="115"/>
      <c r="Z480" s="115"/>
      <c r="AA480" s="115"/>
    </row>
    <row r="481" spans="1:27" ht="12.6">
      <c r="A481" s="109"/>
      <c r="C481" s="109"/>
      <c r="E481" s="113"/>
      <c r="J481" s="113"/>
      <c r="K481" s="112"/>
      <c r="L481" s="112"/>
      <c r="M481" s="115">
        <f t="shared" si="1"/>
        <v>0</v>
      </c>
      <c r="N481" s="115"/>
      <c r="O481" s="116"/>
      <c r="P481" s="128"/>
      <c r="Q481" s="115"/>
      <c r="R481" s="115"/>
      <c r="U481" s="115"/>
      <c r="V481" s="110"/>
      <c r="W481" s="115"/>
      <c r="X481" s="115"/>
      <c r="Y481" s="115"/>
      <c r="Z481" s="115"/>
      <c r="AA481" s="115"/>
    </row>
    <row r="482" spans="1:27" ht="12.6">
      <c r="A482" s="109"/>
      <c r="C482" s="109"/>
      <c r="E482" s="113"/>
      <c r="J482" s="113"/>
      <c r="K482" s="112"/>
      <c r="L482" s="112"/>
      <c r="M482" s="115">
        <f t="shared" si="1"/>
        <v>0</v>
      </c>
      <c r="N482" s="115"/>
      <c r="O482" s="116"/>
      <c r="P482" s="128"/>
      <c r="Q482" s="115"/>
      <c r="R482" s="115"/>
      <c r="U482" s="115"/>
      <c r="V482" s="110"/>
      <c r="W482" s="115"/>
      <c r="X482" s="115"/>
      <c r="Y482" s="115"/>
      <c r="Z482" s="115"/>
      <c r="AA482" s="115"/>
    </row>
    <row r="483" spans="1:27" ht="12.6">
      <c r="A483" s="109"/>
      <c r="C483" s="109"/>
      <c r="E483" s="113"/>
      <c r="J483" s="113"/>
      <c r="K483" s="112"/>
      <c r="L483" s="112"/>
      <c r="M483" s="115">
        <f t="shared" si="1"/>
        <v>0</v>
      </c>
      <c r="N483" s="115"/>
      <c r="O483" s="116"/>
      <c r="P483" s="128"/>
      <c r="Q483" s="115"/>
      <c r="R483" s="115"/>
      <c r="U483" s="115"/>
      <c r="V483" s="110"/>
      <c r="W483" s="115"/>
      <c r="X483" s="115"/>
      <c r="Y483" s="115"/>
      <c r="Z483" s="115"/>
      <c r="AA483" s="115"/>
    </row>
    <row r="484" spans="1:27" ht="12.6">
      <c r="A484" s="109"/>
      <c r="C484" s="109"/>
      <c r="E484" s="113"/>
      <c r="J484" s="113"/>
      <c r="K484" s="112"/>
      <c r="L484" s="112"/>
      <c r="M484" s="115">
        <f t="shared" si="1"/>
        <v>0</v>
      </c>
      <c r="N484" s="115"/>
      <c r="O484" s="116"/>
      <c r="P484" s="128"/>
      <c r="Q484" s="115"/>
      <c r="R484" s="115"/>
      <c r="U484" s="115"/>
      <c r="V484" s="110"/>
      <c r="W484" s="115"/>
      <c r="X484" s="115"/>
      <c r="Y484" s="115"/>
      <c r="Z484" s="115"/>
      <c r="AA484" s="115"/>
    </row>
    <row r="485" spans="1:27" ht="12.6">
      <c r="A485" s="109"/>
      <c r="C485" s="109"/>
      <c r="E485" s="113"/>
      <c r="J485" s="113"/>
      <c r="K485" s="112"/>
      <c r="L485" s="112"/>
      <c r="M485" s="115">
        <f t="shared" si="1"/>
        <v>0</v>
      </c>
      <c r="N485" s="115"/>
      <c r="O485" s="116"/>
      <c r="P485" s="128"/>
      <c r="Q485" s="115"/>
      <c r="R485" s="115"/>
      <c r="U485" s="115"/>
      <c r="V485" s="110"/>
      <c r="W485" s="115"/>
      <c r="X485" s="115"/>
      <c r="Y485" s="115"/>
      <c r="Z485" s="115"/>
      <c r="AA485" s="115"/>
    </row>
    <row r="486" spans="1:27" ht="12.6">
      <c r="A486" s="109"/>
      <c r="C486" s="109"/>
      <c r="E486" s="113"/>
      <c r="J486" s="113"/>
      <c r="K486" s="112"/>
      <c r="L486" s="112"/>
      <c r="M486" s="115">
        <f t="shared" si="1"/>
        <v>0</v>
      </c>
      <c r="N486" s="115"/>
      <c r="O486" s="116"/>
      <c r="P486" s="128"/>
      <c r="Q486" s="115"/>
      <c r="R486" s="115"/>
      <c r="U486" s="115"/>
      <c r="V486" s="110"/>
      <c r="W486" s="115"/>
      <c r="X486" s="115"/>
      <c r="Y486" s="115"/>
      <c r="Z486" s="115"/>
      <c r="AA486" s="115"/>
    </row>
    <row r="487" spans="1:27" ht="12.6">
      <c r="A487" s="109"/>
      <c r="C487" s="109"/>
      <c r="E487" s="113"/>
      <c r="J487" s="113"/>
      <c r="K487" s="112"/>
      <c r="L487" s="112"/>
      <c r="M487" s="115">
        <f t="shared" si="1"/>
        <v>0</v>
      </c>
      <c r="N487" s="115"/>
      <c r="O487" s="116"/>
      <c r="P487" s="128"/>
      <c r="Q487" s="115"/>
      <c r="R487" s="115"/>
      <c r="U487" s="115"/>
      <c r="V487" s="110"/>
      <c r="W487" s="115"/>
      <c r="X487" s="115"/>
      <c r="Y487" s="115"/>
      <c r="Z487" s="115"/>
      <c r="AA487" s="115"/>
    </row>
    <row r="488" spans="1:27" ht="12.6">
      <c r="A488" s="109"/>
      <c r="C488" s="109"/>
      <c r="E488" s="113"/>
      <c r="J488" s="113"/>
      <c r="K488" s="112"/>
      <c r="L488" s="112"/>
      <c r="M488" s="115">
        <f t="shared" si="1"/>
        <v>0</v>
      </c>
      <c r="N488" s="115"/>
      <c r="O488" s="116"/>
      <c r="P488" s="128"/>
      <c r="Q488" s="115"/>
      <c r="R488" s="115"/>
      <c r="U488" s="115"/>
      <c r="V488" s="110"/>
      <c r="W488" s="115"/>
      <c r="X488" s="115"/>
      <c r="Y488" s="115"/>
      <c r="Z488" s="115"/>
      <c r="AA488" s="115"/>
    </row>
    <row r="489" spans="1:27" ht="12.6">
      <c r="A489" s="109"/>
      <c r="C489" s="109"/>
      <c r="E489" s="113"/>
      <c r="J489" s="113"/>
      <c r="K489" s="112"/>
      <c r="L489" s="112"/>
      <c r="M489" s="115">
        <f t="shared" si="1"/>
        <v>0</v>
      </c>
      <c r="N489" s="115"/>
      <c r="O489" s="116"/>
      <c r="P489" s="128"/>
      <c r="Q489" s="115"/>
      <c r="R489" s="115"/>
      <c r="U489" s="115"/>
      <c r="V489" s="110"/>
      <c r="W489" s="115"/>
      <c r="X489" s="115"/>
      <c r="Y489" s="115"/>
      <c r="Z489" s="115"/>
      <c r="AA489" s="115"/>
    </row>
    <row r="490" spans="1:27" ht="12.6">
      <c r="A490" s="109"/>
      <c r="C490" s="109"/>
      <c r="E490" s="113"/>
      <c r="J490" s="113"/>
      <c r="K490" s="112"/>
      <c r="L490" s="112"/>
      <c r="M490" s="115">
        <f t="shared" si="1"/>
        <v>0</v>
      </c>
      <c r="N490" s="115"/>
      <c r="O490" s="116"/>
      <c r="P490" s="128"/>
      <c r="Q490" s="115"/>
      <c r="R490" s="115"/>
      <c r="U490" s="115"/>
      <c r="V490" s="110"/>
      <c r="W490" s="115"/>
      <c r="X490" s="115"/>
      <c r="Y490" s="115"/>
      <c r="Z490" s="115"/>
      <c r="AA490" s="115"/>
    </row>
    <row r="491" spans="1:27" ht="12.6">
      <c r="A491" s="109"/>
      <c r="C491" s="109"/>
      <c r="E491" s="113"/>
      <c r="J491" s="113"/>
      <c r="K491" s="112"/>
      <c r="L491" s="112"/>
      <c r="M491" s="115">
        <f t="shared" si="1"/>
        <v>0</v>
      </c>
      <c r="N491" s="115"/>
      <c r="O491" s="116"/>
      <c r="P491" s="128"/>
      <c r="Q491" s="115"/>
      <c r="R491" s="115"/>
      <c r="U491" s="115"/>
      <c r="V491" s="110"/>
      <c r="W491" s="115"/>
      <c r="X491" s="115"/>
      <c r="Y491" s="115"/>
      <c r="Z491" s="115"/>
      <c r="AA491" s="115"/>
    </row>
    <row r="492" spans="1:27" ht="12.6">
      <c r="A492" s="109"/>
      <c r="C492" s="109"/>
      <c r="E492" s="113"/>
      <c r="J492" s="113"/>
      <c r="K492" s="112"/>
      <c r="L492" s="112"/>
      <c r="M492" s="115">
        <f t="shared" si="1"/>
        <v>0</v>
      </c>
      <c r="N492" s="115"/>
      <c r="O492" s="116"/>
      <c r="P492" s="128"/>
      <c r="Q492" s="115"/>
      <c r="R492" s="115"/>
      <c r="U492" s="115"/>
      <c r="V492" s="110"/>
      <c r="W492" s="115"/>
      <c r="X492" s="115"/>
      <c r="Y492" s="115"/>
      <c r="Z492" s="115"/>
      <c r="AA492" s="115"/>
    </row>
    <row r="493" spans="1:27" ht="12.6">
      <c r="A493" s="109"/>
      <c r="C493" s="109"/>
      <c r="E493" s="113"/>
      <c r="J493" s="113"/>
      <c r="K493" s="112"/>
      <c r="L493" s="112"/>
      <c r="M493" s="115">
        <f t="shared" si="1"/>
        <v>0</v>
      </c>
      <c r="N493" s="115"/>
      <c r="O493" s="116"/>
      <c r="P493" s="128"/>
      <c r="Q493" s="115"/>
      <c r="R493" s="115"/>
      <c r="U493" s="115"/>
      <c r="V493" s="110"/>
      <c r="W493" s="115"/>
      <c r="X493" s="115"/>
      <c r="Y493" s="115"/>
      <c r="Z493" s="115"/>
      <c r="AA493" s="115"/>
    </row>
    <row r="494" spans="1:27" ht="12.6">
      <c r="A494" s="109"/>
      <c r="C494" s="109"/>
      <c r="E494" s="113"/>
      <c r="J494" s="113"/>
      <c r="K494" s="112"/>
      <c r="L494" s="112"/>
      <c r="M494" s="115">
        <f t="shared" si="1"/>
        <v>0</v>
      </c>
      <c r="N494" s="115"/>
      <c r="O494" s="116"/>
      <c r="P494" s="128"/>
      <c r="Q494" s="115"/>
      <c r="R494" s="115"/>
      <c r="U494" s="115"/>
      <c r="V494" s="110"/>
      <c r="W494" s="115"/>
      <c r="X494" s="115"/>
      <c r="Y494" s="115"/>
      <c r="Z494" s="115"/>
      <c r="AA494" s="115"/>
    </row>
    <row r="495" spans="1:27" ht="12.6">
      <c r="A495" s="109"/>
      <c r="C495" s="109"/>
      <c r="E495" s="113"/>
      <c r="J495" s="113"/>
      <c r="K495" s="112"/>
      <c r="L495" s="112"/>
      <c r="M495" s="115">
        <f t="shared" si="1"/>
        <v>0</v>
      </c>
      <c r="N495" s="115"/>
      <c r="O495" s="116"/>
      <c r="P495" s="128"/>
      <c r="Q495" s="115"/>
      <c r="R495" s="115"/>
      <c r="U495" s="115"/>
      <c r="V495" s="110"/>
      <c r="W495" s="115"/>
      <c r="X495" s="115"/>
      <c r="Y495" s="115"/>
      <c r="Z495" s="115"/>
      <c r="AA495" s="115"/>
    </row>
    <row r="496" spans="1:27" ht="12.6">
      <c r="A496" s="109"/>
      <c r="C496" s="109"/>
      <c r="E496" s="113"/>
      <c r="J496" s="113"/>
      <c r="K496" s="112"/>
      <c r="L496" s="112"/>
      <c r="M496" s="115">
        <f t="shared" si="1"/>
        <v>0</v>
      </c>
      <c r="N496" s="115"/>
      <c r="O496" s="116"/>
      <c r="P496" s="128"/>
      <c r="Q496" s="115"/>
      <c r="R496" s="115"/>
      <c r="U496" s="115"/>
      <c r="V496" s="110"/>
      <c r="W496" s="115"/>
      <c r="X496" s="115"/>
      <c r="Y496" s="115"/>
      <c r="Z496" s="115"/>
      <c r="AA496" s="115"/>
    </row>
    <row r="497" spans="1:27" ht="12.6">
      <c r="A497" s="109"/>
      <c r="C497" s="109"/>
      <c r="E497" s="113"/>
      <c r="J497" s="113"/>
      <c r="K497" s="112"/>
      <c r="L497" s="112"/>
      <c r="M497" s="115">
        <f t="shared" si="1"/>
        <v>0</v>
      </c>
      <c r="N497" s="115"/>
      <c r="O497" s="116"/>
      <c r="P497" s="128"/>
      <c r="Q497" s="115"/>
      <c r="R497" s="115"/>
      <c r="U497" s="115"/>
      <c r="V497" s="110"/>
      <c r="W497" s="115"/>
      <c r="X497" s="115"/>
      <c r="Y497" s="115"/>
      <c r="Z497" s="115"/>
      <c r="AA497" s="115"/>
    </row>
    <row r="498" spans="1:27" ht="12.6">
      <c r="A498" s="109"/>
      <c r="C498" s="109"/>
      <c r="E498" s="113"/>
      <c r="J498" s="113"/>
      <c r="K498" s="112"/>
      <c r="L498" s="112"/>
      <c r="M498" s="115">
        <f t="shared" si="1"/>
        <v>0</v>
      </c>
      <c r="N498" s="115"/>
      <c r="O498" s="116"/>
      <c r="P498" s="128"/>
      <c r="Q498" s="115"/>
      <c r="R498" s="115"/>
      <c r="U498" s="115"/>
      <c r="V498" s="110"/>
      <c r="W498" s="115"/>
      <c r="X498" s="115"/>
      <c r="Y498" s="115"/>
      <c r="Z498" s="115"/>
      <c r="AA498" s="115"/>
    </row>
    <row r="499" spans="1:27" ht="12.6">
      <c r="A499" s="109"/>
      <c r="C499" s="109"/>
      <c r="E499" s="113"/>
      <c r="J499" s="113"/>
      <c r="K499" s="112"/>
      <c r="L499" s="112"/>
      <c r="M499" s="115">
        <f t="shared" si="1"/>
        <v>0</v>
      </c>
      <c r="N499" s="115"/>
      <c r="O499" s="116"/>
      <c r="P499" s="128"/>
      <c r="Q499" s="115"/>
      <c r="R499" s="115"/>
      <c r="U499" s="115"/>
      <c r="V499" s="110"/>
      <c r="W499" s="115"/>
      <c r="X499" s="115"/>
      <c r="Y499" s="115"/>
      <c r="Z499" s="115"/>
      <c r="AA499" s="115"/>
    </row>
    <row r="500" spans="1:27" ht="12.6">
      <c r="A500" s="109"/>
      <c r="C500" s="109"/>
      <c r="E500" s="113"/>
      <c r="J500" s="113"/>
      <c r="K500" s="112"/>
      <c r="L500" s="112"/>
      <c r="M500" s="115">
        <f t="shared" si="1"/>
        <v>0</v>
      </c>
      <c r="N500" s="115"/>
      <c r="O500" s="116"/>
      <c r="P500" s="128"/>
      <c r="Q500" s="115"/>
      <c r="R500" s="115"/>
      <c r="U500" s="115"/>
      <c r="V500" s="110"/>
      <c r="W500" s="115"/>
      <c r="X500" s="115"/>
      <c r="Y500" s="115"/>
      <c r="Z500" s="115"/>
      <c r="AA500" s="115"/>
    </row>
    <row r="501" spans="1:27" ht="12.6">
      <c r="A501" s="109"/>
      <c r="C501" s="109"/>
      <c r="E501" s="113"/>
      <c r="J501" s="113"/>
      <c r="K501" s="112"/>
      <c r="L501" s="112"/>
      <c r="M501" s="115">
        <f t="shared" si="1"/>
        <v>0</v>
      </c>
      <c r="N501" s="115"/>
      <c r="O501" s="116"/>
      <c r="P501" s="128"/>
      <c r="Q501" s="115"/>
      <c r="R501" s="115"/>
      <c r="U501" s="115"/>
      <c r="V501" s="110"/>
      <c r="W501" s="115"/>
      <c r="X501" s="115"/>
      <c r="Y501" s="115"/>
      <c r="Z501" s="115"/>
      <c r="AA501" s="115"/>
    </row>
    <row r="502" spans="1:27" ht="12.6">
      <c r="A502" s="109"/>
      <c r="C502" s="109"/>
      <c r="E502" s="113"/>
      <c r="J502" s="113"/>
      <c r="K502" s="112"/>
      <c r="L502" s="112"/>
      <c r="M502" s="115">
        <f t="shared" si="1"/>
        <v>0</v>
      </c>
      <c r="N502" s="115"/>
      <c r="O502" s="116"/>
      <c r="P502" s="128"/>
      <c r="Q502" s="115"/>
      <c r="R502" s="115"/>
      <c r="U502" s="115"/>
      <c r="V502" s="129"/>
    </row>
    <row r="503" spans="1:27" ht="12.6">
      <c r="A503" s="109"/>
      <c r="C503" s="109"/>
      <c r="E503" s="113"/>
      <c r="J503" s="113"/>
      <c r="K503" s="112"/>
      <c r="L503" s="112"/>
      <c r="M503" s="115">
        <f t="shared" si="1"/>
        <v>0</v>
      </c>
      <c r="N503" s="115"/>
      <c r="O503" s="116"/>
      <c r="P503" s="128"/>
      <c r="Q503" s="115"/>
      <c r="R503" s="115"/>
      <c r="U503" s="115"/>
      <c r="V503" s="129"/>
    </row>
    <row r="504" spans="1:27" ht="12.6">
      <c r="A504" s="109"/>
      <c r="C504" s="109"/>
      <c r="E504" s="113"/>
      <c r="J504" s="113"/>
      <c r="K504" s="112"/>
      <c r="L504" s="112"/>
      <c r="M504" s="115">
        <f t="shared" ref="M504:M567" si="2">SUM(K504+L504)</f>
        <v>0</v>
      </c>
      <c r="N504" s="115"/>
      <c r="O504" s="116"/>
      <c r="P504" s="128"/>
      <c r="Q504" s="115"/>
      <c r="R504" s="115"/>
      <c r="U504" s="115"/>
      <c r="V504" s="129"/>
    </row>
    <row r="505" spans="1:27" ht="12.6">
      <c r="A505" s="109"/>
      <c r="C505" s="109"/>
      <c r="E505" s="113"/>
      <c r="J505" s="113"/>
      <c r="K505" s="112"/>
      <c r="L505" s="112"/>
      <c r="M505" s="115">
        <f t="shared" si="2"/>
        <v>0</v>
      </c>
      <c r="N505" s="115"/>
      <c r="O505" s="116"/>
      <c r="P505" s="128"/>
      <c r="Q505" s="115"/>
      <c r="R505" s="115"/>
      <c r="U505" s="115"/>
      <c r="V505" s="129"/>
    </row>
    <row r="506" spans="1:27" ht="12.6">
      <c r="A506" s="109"/>
      <c r="C506" s="109"/>
      <c r="E506" s="113"/>
      <c r="J506" s="113"/>
      <c r="K506" s="112"/>
      <c r="L506" s="112"/>
      <c r="M506" s="115">
        <f t="shared" si="2"/>
        <v>0</v>
      </c>
      <c r="N506" s="115"/>
      <c r="O506" s="116"/>
      <c r="P506" s="128"/>
      <c r="Q506" s="115"/>
      <c r="R506" s="115"/>
      <c r="U506" s="115"/>
      <c r="V506" s="129"/>
    </row>
    <row r="507" spans="1:27" ht="12.6">
      <c r="A507" s="109"/>
      <c r="C507" s="109"/>
      <c r="E507" s="113"/>
      <c r="J507" s="113"/>
      <c r="K507" s="112"/>
      <c r="L507" s="112"/>
      <c r="M507" s="115">
        <f t="shared" si="2"/>
        <v>0</v>
      </c>
      <c r="N507" s="115"/>
      <c r="O507" s="116"/>
      <c r="P507" s="128"/>
      <c r="Q507" s="115"/>
      <c r="R507" s="115"/>
      <c r="U507" s="115"/>
      <c r="V507" s="129"/>
    </row>
    <row r="508" spans="1:27" ht="12.6">
      <c r="A508" s="109"/>
      <c r="C508" s="109"/>
      <c r="E508" s="113"/>
      <c r="J508" s="113"/>
      <c r="K508" s="112"/>
      <c r="L508" s="112"/>
      <c r="M508" s="115">
        <f t="shared" si="2"/>
        <v>0</v>
      </c>
      <c r="N508" s="115"/>
      <c r="O508" s="116"/>
      <c r="P508" s="128"/>
      <c r="Q508" s="115"/>
      <c r="R508" s="115"/>
      <c r="U508" s="115"/>
      <c r="V508" s="129"/>
    </row>
    <row r="509" spans="1:27" ht="12.6">
      <c r="A509" s="109"/>
      <c r="C509" s="109"/>
      <c r="E509" s="113"/>
      <c r="J509" s="113"/>
      <c r="K509" s="112"/>
      <c r="L509" s="112"/>
      <c r="M509" s="115">
        <f t="shared" si="2"/>
        <v>0</v>
      </c>
      <c r="N509" s="115"/>
      <c r="O509" s="116"/>
      <c r="P509" s="128"/>
      <c r="Q509" s="115"/>
      <c r="R509" s="115"/>
      <c r="U509" s="115"/>
      <c r="V509" s="129"/>
    </row>
    <row r="510" spans="1:27" ht="12.6">
      <c r="A510" s="109"/>
      <c r="C510" s="109"/>
      <c r="E510" s="113"/>
      <c r="J510" s="113"/>
      <c r="K510" s="112"/>
      <c r="L510" s="112"/>
      <c r="M510" s="115">
        <f t="shared" si="2"/>
        <v>0</v>
      </c>
      <c r="N510" s="115"/>
      <c r="O510" s="116"/>
      <c r="P510" s="128"/>
      <c r="Q510" s="115"/>
      <c r="R510" s="115"/>
      <c r="U510" s="115"/>
      <c r="V510" s="129"/>
    </row>
    <row r="511" spans="1:27" ht="12.6">
      <c r="A511" s="109"/>
      <c r="C511" s="109"/>
      <c r="E511" s="113"/>
      <c r="J511" s="113"/>
      <c r="K511" s="112"/>
      <c r="L511" s="112"/>
      <c r="M511" s="115">
        <f t="shared" si="2"/>
        <v>0</v>
      </c>
      <c r="N511" s="115"/>
      <c r="O511" s="116"/>
      <c r="P511" s="128"/>
      <c r="Q511" s="115"/>
      <c r="R511" s="115"/>
      <c r="U511" s="115"/>
      <c r="V511" s="129"/>
    </row>
    <row r="512" spans="1:27" ht="12.6">
      <c r="A512" s="109"/>
      <c r="C512" s="109"/>
      <c r="E512" s="113"/>
      <c r="J512" s="113"/>
      <c r="K512" s="112"/>
      <c r="L512" s="112"/>
      <c r="M512" s="115">
        <f t="shared" si="2"/>
        <v>0</v>
      </c>
      <c r="N512" s="115"/>
      <c r="O512" s="116"/>
      <c r="P512" s="128"/>
      <c r="Q512" s="115"/>
      <c r="R512" s="115"/>
      <c r="U512" s="115"/>
      <c r="V512" s="129"/>
    </row>
    <row r="513" spans="1:22" ht="12.6">
      <c r="A513" s="109"/>
      <c r="C513" s="109"/>
      <c r="E513" s="113"/>
      <c r="J513" s="113"/>
      <c r="K513" s="112"/>
      <c r="L513" s="112"/>
      <c r="M513" s="115">
        <f t="shared" si="2"/>
        <v>0</v>
      </c>
      <c r="N513" s="115"/>
      <c r="O513" s="116"/>
      <c r="P513" s="128"/>
      <c r="Q513" s="115"/>
      <c r="R513" s="115"/>
      <c r="U513" s="115"/>
      <c r="V513" s="129"/>
    </row>
    <row r="514" spans="1:22" ht="12.6">
      <c r="A514" s="109"/>
      <c r="C514" s="109"/>
      <c r="E514" s="113"/>
      <c r="J514" s="113"/>
      <c r="K514" s="112"/>
      <c r="L514" s="112"/>
      <c r="M514" s="115">
        <f t="shared" si="2"/>
        <v>0</v>
      </c>
      <c r="N514" s="115"/>
      <c r="O514" s="116"/>
      <c r="P514" s="128"/>
      <c r="Q514" s="115"/>
      <c r="R514" s="115"/>
      <c r="U514" s="115"/>
      <c r="V514" s="129"/>
    </row>
    <row r="515" spans="1:22" ht="12.6">
      <c r="A515" s="109"/>
      <c r="C515" s="109"/>
      <c r="E515" s="113"/>
      <c r="J515" s="113"/>
      <c r="K515" s="112"/>
      <c r="L515" s="112"/>
      <c r="M515" s="115">
        <f t="shared" si="2"/>
        <v>0</v>
      </c>
      <c r="N515" s="115"/>
      <c r="O515" s="116"/>
      <c r="P515" s="128"/>
      <c r="Q515" s="115"/>
      <c r="R515" s="115"/>
      <c r="U515" s="115"/>
      <c r="V515" s="129"/>
    </row>
    <row r="516" spans="1:22" ht="12.6">
      <c r="A516" s="109"/>
      <c r="C516" s="109"/>
      <c r="E516" s="113"/>
      <c r="J516" s="113"/>
      <c r="K516" s="112"/>
      <c r="L516" s="112"/>
      <c r="M516" s="115">
        <f t="shared" si="2"/>
        <v>0</v>
      </c>
      <c r="N516" s="115"/>
      <c r="O516" s="116"/>
      <c r="P516" s="128"/>
      <c r="Q516" s="115"/>
      <c r="R516" s="115"/>
      <c r="U516" s="115"/>
      <c r="V516" s="129"/>
    </row>
    <row r="517" spans="1:22" ht="12.6">
      <c r="A517" s="109"/>
      <c r="C517" s="109"/>
      <c r="E517" s="113"/>
      <c r="J517" s="113"/>
      <c r="K517" s="112"/>
      <c r="L517" s="112"/>
      <c r="M517" s="115">
        <f t="shared" si="2"/>
        <v>0</v>
      </c>
      <c r="N517" s="115"/>
      <c r="O517" s="116"/>
      <c r="P517" s="128"/>
      <c r="Q517" s="115"/>
      <c r="R517" s="115"/>
      <c r="U517" s="115"/>
      <c r="V517" s="129"/>
    </row>
    <row r="518" spans="1:22" ht="12.6">
      <c r="A518" s="109"/>
      <c r="C518" s="109"/>
      <c r="E518" s="113"/>
      <c r="J518" s="113"/>
      <c r="K518" s="112"/>
      <c r="L518" s="112"/>
      <c r="M518" s="115">
        <f t="shared" si="2"/>
        <v>0</v>
      </c>
      <c r="N518" s="115"/>
      <c r="O518" s="116"/>
      <c r="P518" s="128"/>
      <c r="Q518" s="115"/>
      <c r="R518" s="115"/>
      <c r="U518" s="115"/>
      <c r="V518" s="129"/>
    </row>
    <row r="519" spans="1:22" ht="12.6">
      <c r="A519" s="109"/>
      <c r="C519" s="109"/>
      <c r="E519" s="113"/>
      <c r="J519" s="113"/>
      <c r="K519" s="112"/>
      <c r="L519" s="112"/>
      <c r="M519" s="115">
        <f t="shared" si="2"/>
        <v>0</v>
      </c>
      <c r="N519" s="115"/>
      <c r="O519" s="116"/>
      <c r="P519" s="128"/>
      <c r="Q519" s="115"/>
      <c r="R519" s="115"/>
      <c r="U519" s="115"/>
      <c r="V519" s="129"/>
    </row>
    <row r="520" spans="1:22" ht="12.6">
      <c r="A520" s="109"/>
      <c r="C520" s="109"/>
      <c r="E520" s="113"/>
      <c r="J520" s="113"/>
      <c r="K520" s="112"/>
      <c r="L520" s="112"/>
      <c r="M520" s="115">
        <f t="shared" si="2"/>
        <v>0</v>
      </c>
      <c r="N520" s="115"/>
      <c r="O520" s="116"/>
      <c r="P520" s="128"/>
      <c r="Q520" s="115"/>
      <c r="R520" s="115"/>
      <c r="U520" s="115"/>
      <c r="V520" s="129"/>
    </row>
    <row r="521" spans="1:22" ht="12.6">
      <c r="A521" s="109"/>
      <c r="C521" s="109"/>
      <c r="E521" s="113"/>
      <c r="J521" s="113"/>
      <c r="K521" s="112"/>
      <c r="L521" s="112"/>
      <c r="M521" s="115">
        <f t="shared" si="2"/>
        <v>0</v>
      </c>
      <c r="N521" s="115"/>
      <c r="O521" s="116"/>
      <c r="P521" s="128"/>
      <c r="Q521" s="115"/>
      <c r="R521" s="115"/>
      <c r="U521" s="115"/>
      <c r="V521" s="129"/>
    </row>
    <row r="522" spans="1:22" ht="12.6">
      <c r="A522" s="109"/>
      <c r="C522" s="109"/>
      <c r="E522" s="113"/>
      <c r="J522" s="113"/>
      <c r="K522" s="112"/>
      <c r="L522" s="112"/>
      <c r="M522" s="115">
        <f t="shared" si="2"/>
        <v>0</v>
      </c>
      <c r="N522" s="115"/>
      <c r="O522" s="116"/>
      <c r="P522" s="128"/>
      <c r="Q522" s="115"/>
      <c r="R522" s="115"/>
      <c r="U522" s="115"/>
      <c r="V522" s="129"/>
    </row>
    <row r="523" spans="1:22" ht="12.6">
      <c r="A523" s="109"/>
      <c r="C523" s="109"/>
      <c r="E523" s="113"/>
      <c r="J523" s="113"/>
      <c r="K523" s="112"/>
      <c r="L523" s="112"/>
      <c r="M523" s="115">
        <f t="shared" si="2"/>
        <v>0</v>
      </c>
      <c r="N523" s="115"/>
      <c r="O523" s="116"/>
      <c r="P523" s="128"/>
      <c r="Q523" s="115"/>
      <c r="R523" s="115"/>
      <c r="U523" s="115"/>
      <c r="V523" s="129"/>
    </row>
    <row r="524" spans="1:22" ht="12.6">
      <c r="A524" s="109"/>
      <c r="C524" s="109"/>
      <c r="E524" s="113"/>
      <c r="J524" s="113"/>
      <c r="K524" s="112"/>
      <c r="L524" s="112"/>
      <c r="M524" s="115">
        <f t="shared" si="2"/>
        <v>0</v>
      </c>
      <c r="N524" s="115"/>
      <c r="O524" s="116"/>
      <c r="P524" s="128"/>
      <c r="Q524" s="115"/>
      <c r="R524" s="115"/>
      <c r="U524" s="115"/>
      <c r="V524" s="129"/>
    </row>
    <row r="525" spans="1:22" ht="12.6">
      <c r="A525" s="109"/>
      <c r="C525" s="109"/>
      <c r="E525" s="113"/>
      <c r="J525" s="113"/>
      <c r="K525" s="112"/>
      <c r="L525" s="112"/>
      <c r="M525" s="115">
        <f t="shared" si="2"/>
        <v>0</v>
      </c>
      <c r="N525" s="115"/>
      <c r="O525" s="116"/>
      <c r="P525" s="128"/>
      <c r="Q525" s="115"/>
      <c r="R525" s="115"/>
      <c r="U525" s="115"/>
      <c r="V525" s="129"/>
    </row>
    <row r="526" spans="1:22" ht="12.6">
      <c r="A526" s="109"/>
      <c r="C526" s="109"/>
      <c r="E526" s="113"/>
      <c r="J526" s="113"/>
      <c r="K526" s="112"/>
      <c r="L526" s="112"/>
      <c r="M526" s="115">
        <f t="shared" si="2"/>
        <v>0</v>
      </c>
      <c r="N526" s="115"/>
      <c r="O526" s="116"/>
      <c r="P526" s="128"/>
      <c r="Q526" s="115"/>
      <c r="R526" s="115"/>
      <c r="U526" s="115"/>
      <c r="V526" s="129"/>
    </row>
    <row r="527" spans="1:22" ht="12.6">
      <c r="A527" s="109"/>
      <c r="C527" s="109"/>
      <c r="E527" s="113"/>
      <c r="J527" s="113"/>
      <c r="K527" s="112"/>
      <c r="L527" s="112"/>
      <c r="M527" s="115">
        <f t="shared" si="2"/>
        <v>0</v>
      </c>
      <c r="N527" s="115"/>
      <c r="O527" s="116"/>
      <c r="P527" s="128"/>
      <c r="Q527" s="115"/>
      <c r="R527" s="115"/>
      <c r="U527" s="115"/>
      <c r="V527" s="129"/>
    </row>
    <row r="528" spans="1:22" ht="12.6">
      <c r="A528" s="109"/>
      <c r="C528" s="109"/>
      <c r="E528" s="113"/>
      <c r="J528" s="113"/>
      <c r="K528" s="112"/>
      <c r="L528" s="112"/>
      <c r="M528" s="115">
        <f t="shared" si="2"/>
        <v>0</v>
      </c>
      <c r="N528" s="115"/>
      <c r="O528" s="116"/>
      <c r="P528" s="128"/>
      <c r="Q528" s="115"/>
      <c r="R528" s="115"/>
      <c r="U528" s="115"/>
      <c r="V528" s="129"/>
    </row>
    <row r="529" spans="1:22" ht="12.6">
      <c r="A529" s="109"/>
      <c r="C529" s="109"/>
      <c r="E529" s="113"/>
      <c r="J529" s="113"/>
      <c r="K529" s="112"/>
      <c r="L529" s="112"/>
      <c r="M529" s="115">
        <f t="shared" si="2"/>
        <v>0</v>
      </c>
      <c r="N529" s="115"/>
      <c r="O529" s="116"/>
      <c r="P529" s="128"/>
      <c r="Q529" s="115"/>
      <c r="R529" s="115"/>
      <c r="U529" s="115"/>
      <c r="V529" s="129"/>
    </row>
    <row r="530" spans="1:22" ht="12.6">
      <c r="A530" s="109"/>
      <c r="C530" s="109"/>
      <c r="E530" s="113"/>
      <c r="J530" s="113"/>
      <c r="K530" s="112"/>
      <c r="L530" s="112"/>
      <c r="M530" s="115">
        <f t="shared" si="2"/>
        <v>0</v>
      </c>
      <c r="N530" s="115"/>
      <c r="O530" s="116"/>
      <c r="P530" s="128"/>
      <c r="Q530" s="115"/>
      <c r="R530" s="115"/>
      <c r="U530" s="115"/>
      <c r="V530" s="129"/>
    </row>
    <row r="531" spans="1:22" ht="12.6">
      <c r="A531" s="109"/>
      <c r="C531" s="109"/>
      <c r="E531" s="113"/>
      <c r="J531" s="113"/>
      <c r="K531" s="112"/>
      <c r="L531" s="112"/>
      <c r="M531" s="115">
        <f t="shared" si="2"/>
        <v>0</v>
      </c>
      <c r="N531" s="115"/>
      <c r="O531" s="116"/>
      <c r="P531" s="128"/>
      <c r="Q531" s="115"/>
      <c r="R531" s="115"/>
      <c r="U531" s="115"/>
      <c r="V531" s="129"/>
    </row>
    <row r="532" spans="1:22" ht="12.6">
      <c r="A532" s="109"/>
      <c r="C532" s="109"/>
      <c r="E532" s="113"/>
      <c r="J532" s="113"/>
      <c r="K532" s="112"/>
      <c r="L532" s="112"/>
      <c r="M532" s="115">
        <f t="shared" si="2"/>
        <v>0</v>
      </c>
      <c r="N532" s="115"/>
      <c r="O532" s="116"/>
      <c r="P532" s="128"/>
      <c r="Q532" s="115"/>
      <c r="R532" s="115"/>
      <c r="U532" s="115"/>
      <c r="V532" s="129"/>
    </row>
    <row r="533" spans="1:22" ht="12.6">
      <c r="A533" s="109"/>
      <c r="C533" s="109"/>
      <c r="E533" s="113"/>
      <c r="J533" s="113"/>
      <c r="K533" s="112"/>
      <c r="L533" s="112"/>
      <c r="M533" s="115">
        <f t="shared" si="2"/>
        <v>0</v>
      </c>
      <c r="N533" s="115"/>
      <c r="O533" s="116"/>
      <c r="P533" s="128"/>
      <c r="Q533" s="115"/>
      <c r="R533" s="115"/>
      <c r="U533" s="115"/>
      <c r="V533" s="129"/>
    </row>
    <row r="534" spans="1:22" ht="12.6">
      <c r="A534" s="109"/>
      <c r="C534" s="109"/>
      <c r="E534" s="113"/>
      <c r="J534" s="113"/>
      <c r="K534" s="112"/>
      <c r="L534" s="112"/>
      <c r="M534" s="115">
        <f t="shared" si="2"/>
        <v>0</v>
      </c>
      <c r="N534" s="115"/>
      <c r="O534" s="116"/>
      <c r="P534" s="128"/>
      <c r="Q534" s="115"/>
      <c r="R534" s="115"/>
      <c r="U534" s="115"/>
      <c r="V534" s="129"/>
    </row>
    <row r="535" spans="1:22" ht="12.6">
      <c r="A535" s="109"/>
      <c r="C535" s="109"/>
      <c r="E535" s="113"/>
      <c r="J535" s="113"/>
      <c r="K535" s="112"/>
      <c r="L535" s="112"/>
      <c r="M535" s="115">
        <f t="shared" si="2"/>
        <v>0</v>
      </c>
      <c r="N535" s="115"/>
      <c r="O535" s="116"/>
      <c r="P535" s="128"/>
      <c r="Q535" s="115"/>
      <c r="R535" s="115"/>
      <c r="U535" s="115"/>
      <c r="V535" s="129"/>
    </row>
    <row r="536" spans="1:22" ht="12.6">
      <c r="A536" s="109"/>
      <c r="C536" s="109"/>
      <c r="E536" s="113"/>
      <c r="J536" s="113"/>
      <c r="K536" s="112"/>
      <c r="L536" s="112"/>
      <c r="M536" s="115">
        <f t="shared" si="2"/>
        <v>0</v>
      </c>
      <c r="N536" s="115"/>
      <c r="O536" s="116"/>
      <c r="P536" s="128"/>
      <c r="Q536" s="115"/>
      <c r="R536" s="115"/>
      <c r="U536" s="115"/>
      <c r="V536" s="129"/>
    </row>
    <row r="537" spans="1:22" ht="12.6">
      <c r="A537" s="109"/>
      <c r="C537" s="109"/>
      <c r="E537" s="113"/>
      <c r="J537" s="113"/>
      <c r="K537" s="112"/>
      <c r="L537" s="112"/>
      <c r="M537" s="115">
        <f t="shared" si="2"/>
        <v>0</v>
      </c>
      <c r="N537" s="115"/>
      <c r="O537" s="116"/>
      <c r="P537" s="128"/>
      <c r="Q537" s="115"/>
      <c r="R537" s="115"/>
      <c r="U537" s="115"/>
      <c r="V537" s="129"/>
    </row>
    <row r="538" spans="1:22" ht="12.6">
      <c r="A538" s="109"/>
      <c r="C538" s="109"/>
      <c r="E538" s="113"/>
      <c r="J538" s="113"/>
      <c r="K538" s="112"/>
      <c r="L538" s="112"/>
      <c r="M538" s="115">
        <f t="shared" si="2"/>
        <v>0</v>
      </c>
      <c r="N538" s="115"/>
      <c r="O538" s="116"/>
      <c r="P538" s="128"/>
      <c r="Q538" s="115"/>
      <c r="R538" s="115"/>
      <c r="U538" s="115"/>
      <c r="V538" s="129"/>
    </row>
    <row r="539" spans="1:22" ht="12.6">
      <c r="A539" s="109"/>
      <c r="C539" s="109"/>
      <c r="E539" s="113"/>
      <c r="J539" s="113"/>
      <c r="K539" s="112"/>
      <c r="L539" s="112"/>
      <c r="M539" s="115">
        <f t="shared" si="2"/>
        <v>0</v>
      </c>
      <c r="N539" s="115"/>
      <c r="O539" s="116"/>
      <c r="P539" s="128"/>
      <c r="Q539" s="115"/>
      <c r="R539" s="115"/>
      <c r="U539" s="115"/>
      <c r="V539" s="129"/>
    </row>
    <row r="540" spans="1:22" ht="12.6">
      <c r="A540" s="109"/>
      <c r="C540" s="109"/>
      <c r="E540" s="113"/>
      <c r="J540" s="113"/>
      <c r="K540" s="112"/>
      <c r="L540" s="112"/>
      <c r="M540" s="115">
        <f t="shared" si="2"/>
        <v>0</v>
      </c>
      <c r="N540" s="115"/>
      <c r="O540" s="116"/>
      <c r="P540" s="128"/>
      <c r="Q540" s="115"/>
      <c r="R540" s="115"/>
      <c r="U540" s="115"/>
      <c r="V540" s="129"/>
    </row>
    <row r="541" spans="1:22" ht="12.6">
      <c r="A541" s="109"/>
      <c r="C541" s="109"/>
      <c r="E541" s="113"/>
      <c r="J541" s="113"/>
      <c r="K541" s="112"/>
      <c r="L541" s="112"/>
      <c r="M541" s="115">
        <f t="shared" si="2"/>
        <v>0</v>
      </c>
      <c r="N541" s="115"/>
      <c r="O541" s="116"/>
      <c r="P541" s="128"/>
      <c r="Q541" s="115"/>
      <c r="R541" s="115"/>
      <c r="U541" s="115"/>
      <c r="V541" s="129"/>
    </row>
    <row r="542" spans="1:22" ht="12.6">
      <c r="A542" s="109"/>
      <c r="C542" s="109"/>
      <c r="E542" s="113"/>
      <c r="J542" s="113"/>
      <c r="K542" s="112"/>
      <c r="L542" s="112"/>
      <c r="M542" s="115">
        <f t="shared" si="2"/>
        <v>0</v>
      </c>
      <c r="N542" s="115"/>
      <c r="O542" s="116"/>
      <c r="P542" s="128"/>
      <c r="Q542" s="115"/>
      <c r="R542" s="115"/>
      <c r="U542" s="115"/>
      <c r="V542" s="129"/>
    </row>
    <row r="543" spans="1:22" ht="12.6">
      <c r="A543" s="109"/>
      <c r="C543" s="109"/>
      <c r="E543" s="113"/>
      <c r="J543" s="113"/>
      <c r="K543" s="112"/>
      <c r="L543" s="112"/>
      <c r="M543" s="115">
        <f t="shared" si="2"/>
        <v>0</v>
      </c>
      <c r="N543" s="115"/>
      <c r="O543" s="116"/>
      <c r="P543" s="128"/>
      <c r="Q543" s="115"/>
      <c r="R543" s="115"/>
      <c r="U543" s="115"/>
      <c r="V543" s="129"/>
    </row>
    <row r="544" spans="1:22" ht="12.6">
      <c r="A544" s="109"/>
      <c r="C544" s="109"/>
      <c r="E544" s="113"/>
      <c r="J544" s="113"/>
      <c r="K544" s="112"/>
      <c r="L544" s="112"/>
      <c r="M544" s="115">
        <f t="shared" si="2"/>
        <v>0</v>
      </c>
      <c r="N544" s="115"/>
      <c r="O544" s="116"/>
      <c r="P544" s="128"/>
      <c r="Q544" s="115"/>
      <c r="R544" s="115"/>
      <c r="U544" s="115"/>
      <c r="V544" s="129"/>
    </row>
    <row r="545" spans="1:22" ht="12.6">
      <c r="A545" s="109"/>
      <c r="C545" s="109"/>
      <c r="E545" s="113"/>
      <c r="J545" s="113"/>
      <c r="K545" s="112"/>
      <c r="L545" s="112"/>
      <c r="M545" s="115">
        <f t="shared" si="2"/>
        <v>0</v>
      </c>
      <c r="N545" s="115"/>
      <c r="O545" s="116"/>
      <c r="P545" s="128"/>
      <c r="Q545" s="115"/>
      <c r="R545" s="115"/>
      <c r="U545" s="115"/>
      <c r="V545" s="129"/>
    </row>
    <row r="546" spans="1:22" ht="12.6">
      <c r="A546" s="109"/>
      <c r="C546" s="109"/>
      <c r="E546" s="113"/>
      <c r="J546" s="113"/>
      <c r="K546" s="112"/>
      <c r="L546" s="112"/>
      <c r="M546" s="115">
        <f t="shared" si="2"/>
        <v>0</v>
      </c>
      <c r="N546" s="115"/>
      <c r="O546" s="116"/>
      <c r="P546" s="128"/>
      <c r="Q546" s="115"/>
      <c r="R546" s="115"/>
      <c r="U546" s="115"/>
      <c r="V546" s="129"/>
    </row>
    <row r="547" spans="1:22" ht="12.6">
      <c r="A547" s="109"/>
      <c r="C547" s="109"/>
      <c r="E547" s="113"/>
      <c r="J547" s="113"/>
      <c r="K547" s="112"/>
      <c r="L547" s="112"/>
      <c r="M547" s="115">
        <f t="shared" si="2"/>
        <v>0</v>
      </c>
      <c r="N547" s="115"/>
      <c r="O547" s="116"/>
      <c r="P547" s="128"/>
      <c r="Q547" s="115"/>
      <c r="R547" s="115"/>
      <c r="U547" s="115"/>
      <c r="V547" s="129"/>
    </row>
    <row r="548" spans="1:22" ht="12.6">
      <c r="A548" s="109"/>
      <c r="C548" s="109"/>
      <c r="E548" s="113"/>
      <c r="J548" s="113"/>
      <c r="K548" s="112"/>
      <c r="L548" s="112"/>
      <c r="M548" s="115">
        <f t="shared" si="2"/>
        <v>0</v>
      </c>
      <c r="N548" s="115"/>
      <c r="O548" s="116"/>
      <c r="P548" s="128"/>
      <c r="Q548" s="115"/>
      <c r="R548" s="115"/>
      <c r="U548" s="115"/>
      <c r="V548" s="129"/>
    </row>
    <row r="549" spans="1:22" ht="12.6">
      <c r="A549" s="109"/>
      <c r="C549" s="109"/>
      <c r="E549" s="113"/>
      <c r="J549" s="113"/>
      <c r="K549" s="112"/>
      <c r="L549" s="112"/>
      <c r="M549" s="115">
        <f t="shared" si="2"/>
        <v>0</v>
      </c>
      <c r="N549" s="115"/>
      <c r="O549" s="116"/>
      <c r="P549" s="128"/>
      <c r="Q549" s="115"/>
      <c r="R549" s="115"/>
      <c r="U549" s="115"/>
      <c r="V549" s="129"/>
    </row>
    <row r="550" spans="1:22" ht="12.6">
      <c r="A550" s="109"/>
      <c r="C550" s="109"/>
      <c r="E550" s="113"/>
      <c r="J550" s="113"/>
      <c r="K550" s="112"/>
      <c r="L550" s="112"/>
      <c r="M550" s="115">
        <f t="shared" si="2"/>
        <v>0</v>
      </c>
      <c r="N550" s="115"/>
      <c r="O550" s="116"/>
      <c r="P550" s="128"/>
      <c r="Q550" s="115"/>
      <c r="R550" s="115"/>
      <c r="U550" s="115"/>
      <c r="V550" s="129"/>
    </row>
    <row r="551" spans="1:22" ht="12.6">
      <c r="A551" s="109"/>
      <c r="C551" s="109"/>
      <c r="E551" s="113"/>
      <c r="J551" s="113"/>
      <c r="K551" s="112"/>
      <c r="L551" s="112"/>
      <c r="M551" s="115">
        <f t="shared" si="2"/>
        <v>0</v>
      </c>
      <c r="N551" s="115"/>
      <c r="O551" s="116"/>
      <c r="P551" s="128"/>
      <c r="Q551" s="115"/>
      <c r="R551" s="115"/>
      <c r="U551" s="115"/>
      <c r="V551" s="129"/>
    </row>
    <row r="552" spans="1:22" ht="12.6">
      <c r="A552" s="109"/>
      <c r="C552" s="109"/>
      <c r="E552" s="113"/>
      <c r="J552" s="113"/>
      <c r="K552" s="112"/>
      <c r="L552" s="112"/>
      <c r="M552" s="115">
        <f t="shared" si="2"/>
        <v>0</v>
      </c>
      <c r="N552" s="115"/>
      <c r="O552" s="116"/>
      <c r="P552" s="128"/>
      <c r="Q552" s="115"/>
      <c r="R552" s="115"/>
      <c r="U552" s="115"/>
      <c r="V552" s="129"/>
    </row>
    <row r="553" spans="1:22" ht="12.6">
      <c r="A553" s="109"/>
      <c r="C553" s="109"/>
      <c r="E553" s="113"/>
      <c r="J553" s="113"/>
      <c r="K553" s="112"/>
      <c r="L553" s="112"/>
      <c r="M553" s="115">
        <f t="shared" si="2"/>
        <v>0</v>
      </c>
      <c r="N553" s="115"/>
      <c r="O553" s="116"/>
      <c r="P553" s="128"/>
      <c r="Q553" s="115"/>
      <c r="R553" s="115"/>
      <c r="U553" s="115"/>
      <c r="V553" s="129"/>
    </row>
    <row r="554" spans="1:22" ht="12.6">
      <c r="A554" s="109"/>
      <c r="C554" s="109"/>
      <c r="E554" s="113"/>
      <c r="J554" s="113"/>
      <c r="K554" s="112"/>
      <c r="L554" s="112"/>
      <c r="M554" s="115">
        <f t="shared" si="2"/>
        <v>0</v>
      </c>
      <c r="N554" s="115"/>
      <c r="O554" s="116"/>
      <c r="P554" s="128"/>
      <c r="Q554" s="115"/>
      <c r="R554" s="115"/>
      <c r="U554" s="115"/>
      <c r="V554" s="129"/>
    </row>
    <row r="555" spans="1:22" ht="12.6">
      <c r="A555" s="109"/>
      <c r="C555" s="109"/>
      <c r="E555" s="113"/>
      <c r="J555" s="113"/>
      <c r="K555" s="112"/>
      <c r="L555" s="112"/>
      <c r="M555" s="115">
        <f t="shared" si="2"/>
        <v>0</v>
      </c>
      <c r="N555" s="115"/>
      <c r="O555" s="116"/>
      <c r="P555" s="128"/>
      <c r="Q555" s="115"/>
      <c r="R555" s="115"/>
      <c r="U555" s="115"/>
      <c r="V555" s="129"/>
    </row>
    <row r="556" spans="1:22" ht="12.6">
      <c r="A556" s="109"/>
      <c r="C556" s="109"/>
      <c r="E556" s="113"/>
      <c r="J556" s="113"/>
      <c r="K556" s="112"/>
      <c r="L556" s="112"/>
      <c r="M556" s="115">
        <f t="shared" si="2"/>
        <v>0</v>
      </c>
      <c r="N556" s="115"/>
      <c r="O556" s="116"/>
      <c r="P556" s="128"/>
      <c r="Q556" s="115"/>
      <c r="R556" s="115"/>
      <c r="U556" s="115"/>
      <c r="V556" s="129"/>
    </row>
    <row r="557" spans="1:22" ht="12.6">
      <c r="A557" s="109"/>
      <c r="C557" s="109"/>
      <c r="E557" s="113"/>
      <c r="J557" s="113"/>
      <c r="K557" s="112"/>
      <c r="L557" s="112"/>
      <c r="M557" s="115">
        <f t="shared" si="2"/>
        <v>0</v>
      </c>
      <c r="N557" s="115"/>
      <c r="O557" s="116"/>
      <c r="P557" s="128"/>
      <c r="Q557" s="115"/>
      <c r="R557" s="115"/>
      <c r="U557" s="115"/>
      <c r="V557" s="129"/>
    </row>
    <row r="558" spans="1:22" ht="12.6">
      <c r="A558" s="109"/>
      <c r="C558" s="109"/>
      <c r="E558" s="113"/>
      <c r="J558" s="113"/>
      <c r="K558" s="112"/>
      <c r="L558" s="112"/>
      <c r="M558" s="115">
        <f t="shared" si="2"/>
        <v>0</v>
      </c>
      <c r="N558" s="115"/>
      <c r="O558" s="116"/>
      <c r="P558" s="128"/>
      <c r="Q558" s="115"/>
      <c r="R558" s="115"/>
      <c r="U558" s="115"/>
      <c r="V558" s="129"/>
    </row>
    <row r="559" spans="1:22" ht="12.6">
      <c r="A559" s="109"/>
      <c r="C559" s="109"/>
      <c r="E559" s="113"/>
      <c r="J559" s="113"/>
      <c r="K559" s="112"/>
      <c r="L559" s="112"/>
      <c r="M559" s="115">
        <f t="shared" si="2"/>
        <v>0</v>
      </c>
      <c r="N559" s="115"/>
      <c r="O559" s="116"/>
      <c r="P559" s="128"/>
      <c r="Q559" s="115"/>
      <c r="R559" s="115"/>
      <c r="U559" s="115"/>
      <c r="V559" s="129"/>
    </row>
    <row r="560" spans="1:22" ht="12.6">
      <c r="A560" s="109"/>
      <c r="C560" s="109"/>
      <c r="E560" s="113"/>
      <c r="J560" s="113"/>
      <c r="K560" s="112"/>
      <c r="L560" s="112"/>
      <c r="M560" s="115">
        <f t="shared" si="2"/>
        <v>0</v>
      </c>
      <c r="N560" s="115"/>
      <c r="O560" s="116"/>
      <c r="P560" s="128"/>
      <c r="Q560" s="115"/>
      <c r="R560" s="115"/>
      <c r="U560" s="115"/>
      <c r="V560" s="129"/>
    </row>
    <row r="561" spans="1:22" ht="12.6">
      <c r="A561" s="109"/>
      <c r="C561" s="109"/>
      <c r="E561" s="113"/>
      <c r="J561" s="113"/>
      <c r="K561" s="112"/>
      <c r="L561" s="112"/>
      <c r="M561" s="115">
        <f t="shared" si="2"/>
        <v>0</v>
      </c>
      <c r="N561" s="115"/>
      <c r="O561" s="116"/>
      <c r="P561" s="128"/>
      <c r="Q561" s="115"/>
      <c r="R561" s="115"/>
      <c r="U561" s="115"/>
      <c r="V561" s="129"/>
    </row>
    <row r="562" spans="1:22" ht="12.6">
      <c r="A562" s="109"/>
      <c r="C562" s="109"/>
      <c r="E562" s="113"/>
      <c r="J562" s="113"/>
      <c r="K562" s="112"/>
      <c r="L562" s="112"/>
      <c r="M562" s="115">
        <f t="shared" si="2"/>
        <v>0</v>
      </c>
      <c r="N562" s="115"/>
      <c r="O562" s="116"/>
      <c r="P562" s="128"/>
      <c r="Q562" s="115"/>
      <c r="R562" s="115"/>
      <c r="U562" s="115"/>
      <c r="V562" s="129"/>
    </row>
    <row r="563" spans="1:22" ht="12.6">
      <c r="A563" s="109"/>
      <c r="C563" s="109"/>
      <c r="E563" s="113"/>
      <c r="J563" s="113"/>
      <c r="K563" s="112"/>
      <c r="L563" s="112"/>
      <c r="M563" s="115">
        <f t="shared" si="2"/>
        <v>0</v>
      </c>
      <c r="N563" s="115"/>
      <c r="O563" s="116"/>
      <c r="P563" s="128"/>
      <c r="Q563" s="115"/>
      <c r="R563" s="115"/>
      <c r="U563" s="115"/>
      <c r="V563" s="129"/>
    </row>
    <row r="564" spans="1:22" ht="12.6">
      <c r="A564" s="109"/>
      <c r="C564" s="109"/>
      <c r="E564" s="113"/>
      <c r="J564" s="113"/>
      <c r="K564" s="112"/>
      <c r="L564" s="112"/>
      <c r="M564" s="115">
        <f t="shared" si="2"/>
        <v>0</v>
      </c>
      <c r="N564" s="115"/>
      <c r="O564" s="116"/>
      <c r="P564" s="128"/>
      <c r="Q564" s="115"/>
      <c r="R564" s="115"/>
      <c r="U564" s="115"/>
      <c r="V564" s="129"/>
    </row>
    <row r="565" spans="1:22" ht="12.6">
      <c r="A565" s="109"/>
      <c r="C565" s="109"/>
      <c r="E565" s="113"/>
      <c r="J565" s="113"/>
      <c r="K565" s="112"/>
      <c r="L565" s="112"/>
      <c r="M565" s="115">
        <f t="shared" si="2"/>
        <v>0</v>
      </c>
      <c r="N565" s="115"/>
      <c r="O565" s="116"/>
      <c r="P565" s="128"/>
      <c r="Q565" s="115"/>
      <c r="R565" s="115"/>
      <c r="U565" s="115"/>
      <c r="V565" s="129"/>
    </row>
    <row r="566" spans="1:22" ht="12.6">
      <c r="A566" s="109"/>
      <c r="C566" s="109"/>
      <c r="E566" s="113"/>
      <c r="J566" s="113"/>
      <c r="K566" s="112"/>
      <c r="L566" s="112"/>
      <c r="M566" s="115">
        <f t="shared" si="2"/>
        <v>0</v>
      </c>
      <c r="N566" s="115"/>
      <c r="O566" s="116"/>
      <c r="P566" s="128"/>
      <c r="Q566" s="115"/>
      <c r="R566" s="115"/>
      <c r="U566" s="115"/>
      <c r="V566" s="129"/>
    </row>
    <row r="567" spans="1:22" ht="12.6">
      <c r="A567" s="109"/>
      <c r="C567" s="109"/>
      <c r="E567" s="113"/>
      <c r="J567" s="113"/>
      <c r="K567" s="112"/>
      <c r="L567" s="112"/>
      <c r="M567" s="115">
        <f t="shared" si="2"/>
        <v>0</v>
      </c>
      <c r="N567" s="115"/>
      <c r="O567" s="116"/>
      <c r="P567" s="128"/>
      <c r="Q567" s="115"/>
      <c r="R567" s="115"/>
      <c r="U567" s="115"/>
      <c r="V567" s="129"/>
    </row>
    <row r="568" spans="1:22" ht="12.6">
      <c r="A568" s="109"/>
      <c r="C568" s="109"/>
      <c r="E568" s="113"/>
      <c r="J568" s="113"/>
      <c r="K568" s="112"/>
      <c r="L568" s="112"/>
      <c r="M568" s="115">
        <f t="shared" ref="M568:M631" si="3">SUM(K568+L568)</f>
        <v>0</v>
      </c>
      <c r="N568" s="115"/>
      <c r="O568" s="116"/>
      <c r="P568" s="128"/>
      <c r="Q568" s="115"/>
      <c r="R568" s="115"/>
      <c r="U568" s="115"/>
      <c r="V568" s="129"/>
    </row>
    <row r="569" spans="1:22" ht="12.6">
      <c r="A569" s="109"/>
      <c r="C569" s="109"/>
      <c r="E569" s="113"/>
      <c r="J569" s="113"/>
      <c r="K569" s="112"/>
      <c r="L569" s="112"/>
      <c r="M569" s="115">
        <f t="shared" si="3"/>
        <v>0</v>
      </c>
      <c r="N569" s="115"/>
      <c r="O569" s="116"/>
      <c r="P569" s="128"/>
      <c r="Q569" s="115"/>
      <c r="R569" s="115"/>
      <c r="U569" s="115"/>
      <c r="V569" s="129"/>
    </row>
    <row r="570" spans="1:22" ht="12.6">
      <c r="A570" s="109"/>
      <c r="C570" s="109"/>
      <c r="E570" s="113"/>
      <c r="J570" s="113"/>
      <c r="K570" s="112"/>
      <c r="L570" s="112"/>
      <c r="M570" s="115">
        <f t="shared" si="3"/>
        <v>0</v>
      </c>
      <c r="N570" s="115"/>
      <c r="O570" s="116"/>
      <c r="P570" s="128"/>
      <c r="Q570" s="115"/>
      <c r="R570" s="115"/>
      <c r="U570" s="115"/>
      <c r="V570" s="129"/>
    </row>
    <row r="571" spans="1:22" ht="12.6">
      <c r="A571" s="109"/>
      <c r="C571" s="109"/>
      <c r="E571" s="113"/>
      <c r="J571" s="113"/>
      <c r="K571" s="112"/>
      <c r="L571" s="112"/>
      <c r="M571" s="115">
        <f t="shared" si="3"/>
        <v>0</v>
      </c>
      <c r="N571" s="115"/>
      <c r="O571" s="116"/>
      <c r="P571" s="128"/>
      <c r="Q571" s="128"/>
      <c r="R571" s="115"/>
      <c r="U571" s="115"/>
      <c r="V571" s="129"/>
    </row>
    <row r="572" spans="1:22" ht="12.6">
      <c r="A572" s="109"/>
      <c r="C572" s="109"/>
      <c r="E572" s="113"/>
      <c r="J572" s="113"/>
      <c r="K572" s="112"/>
      <c r="L572" s="112"/>
      <c r="M572" s="115">
        <f t="shared" si="3"/>
        <v>0</v>
      </c>
      <c r="N572" s="115"/>
      <c r="O572" s="116"/>
      <c r="P572" s="128"/>
      <c r="Q572" s="128"/>
      <c r="R572" s="115"/>
      <c r="U572" s="115"/>
      <c r="V572" s="129"/>
    </row>
    <row r="573" spans="1:22" ht="12.6">
      <c r="A573" s="109"/>
      <c r="C573" s="109"/>
      <c r="E573" s="113"/>
      <c r="J573" s="113"/>
      <c r="K573" s="112"/>
      <c r="L573" s="112"/>
      <c r="M573" s="115">
        <f t="shared" si="3"/>
        <v>0</v>
      </c>
      <c r="N573" s="115"/>
      <c r="O573" s="116"/>
      <c r="P573" s="128"/>
      <c r="Q573" s="128"/>
      <c r="R573" s="115"/>
      <c r="U573" s="115"/>
      <c r="V573" s="129"/>
    </row>
    <row r="574" spans="1:22" ht="12.6">
      <c r="A574" s="109"/>
      <c r="C574" s="109"/>
      <c r="E574" s="113"/>
      <c r="J574" s="113"/>
      <c r="K574" s="112"/>
      <c r="L574" s="112"/>
      <c r="M574" s="115">
        <f t="shared" si="3"/>
        <v>0</v>
      </c>
      <c r="N574" s="115"/>
      <c r="O574" s="116"/>
      <c r="P574" s="128"/>
      <c r="Q574" s="128"/>
      <c r="R574" s="115"/>
      <c r="U574" s="115"/>
      <c r="V574" s="129"/>
    </row>
    <row r="575" spans="1:22" ht="12.6">
      <c r="A575" s="109"/>
      <c r="C575" s="109"/>
      <c r="E575" s="113"/>
      <c r="J575" s="113"/>
      <c r="K575" s="112"/>
      <c r="L575" s="112"/>
      <c r="M575" s="115">
        <f t="shared" si="3"/>
        <v>0</v>
      </c>
      <c r="N575" s="115"/>
      <c r="O575" s="116"/>
      <c r="P575" s="128"/>
      <c r="Q575" s="128"/>
      <c r="R575" s="115"/>
      <c r="U575" s="115"/>
      <c r="V575" s="129"/>
    </row>
    <row r="576" spans="1:22" ht="12.6">
      <c r="A576" s="109"/>
      <c r="C576" s="109"/>
      <c r="E576" s="113"/>
      <c r="J576" s="113"/>
      <c r="K576" s="112"/>
      <c r="L576" s="112"/>
      <c r="M576" s="115">
        <f t="shared" si="3"/>
        <v>0</v>
      </c>
      <c r="N576" s="115"/>
      <c r="O576" s="116"/>
      <c r="P576" s="128"/>
      <c r="Q576" s="128"/>
      <c r="R576" s="115"/>
      <c r="U576" s="115"/>
      <c r="V576" s="129"/>
    </row>
    <row r="577" spans="1:22" ht="12.6">
      <c r="A577" s="109"/>
      <c r="C577" s="109"/>
      <c r="E577" s="113"/>
      <c r="J577" s="113"/>
      <c r="K577" s="112"/>
      <c r="L577" s="112"/>
      <c r="M577" s="115">
        <f t="shared" si="3"/>
        <v>0</v>
      </c>
      <c r="N577" s="115"/>
      <c r="O577" s="116"/>
      <c r="P577" s="128"/>
      <c r="Q577" s="128"/>
      <c r="R577" s="115"/>
      <c r="U577" s="115"/>
      <c r="V577" s="129"/>
    </row>
    <row r="578" spans="1:22" ht="12.6">
      <c r="A578" s="109"/>
      <c r="C578" s="109"/>
      <c r="E578" s="113"/>
      <c r="J578" s="113"/>
      <c r="K578" s="112"/>
      <c r="L578" s="112"/>
      <c r="M578" s="115">
        <f t="shared" si="3"/>
        <v>0</v>
      </c>
      <c r="N578" s="115"/>
      <c r="O578" s="116"/>
      <c r="P578" s="128"/>
      <c r="Q578" s="128"/>
      <c r="R578" s="115"/>
      <c r="U578" s="115"/>
      <c r="V578" s="129"/>
    </row>
    <row r="579" spans="1:22" ht="12.6">
      <c r="A579" s="109"/>
      <c r="C579" s="109"/>
      <c r="E579" s="113"/>
      <c r="J579" s="113"/>
      <c r="K579" s="112"/>
      <c r="L579" s="112"/>
      <c r="M579" s="115">
        <f t="shared" si="3"/>
        <v>0</v>
      </c>
      <c r="N579" s="115"/>
      <c r="O579" s="116"/>
      <c r="P579" s="128"/>
      <c r="Q579" s="128"/>
      <c r="R579" s="115"/>
      <c r="U579" s="115"/>
      <c r="V579" s="129"/>
    </row>
    <row r="580" spans="1:22" ht="12.6">
      <c r="A580" s="109"/>
      <c r="C580" s="109"/>
      <c r="E580" s="113"/>
      <c r="J580" s="113"/>
      <c r="K580" s="112"/>
      <c r="L580" s="112"/>
      <c r="M580" s="115">
        <f t="shared" si="3"/>
        <v>0</v>
      </c>
      <c r="N580" s="115"/>
      <c r="O580" s="116"/>
      <c r="P580" s="128"/>
      <c r="Q580" s="128"/>
      <c r="R580" s="115"/>
      <c r="U580" s="115"/>
      <c r="V580" s="129"/>
    </row>
    <row r="581" spans="1:22" ht="12.6">
      <c r="A581" s="109"/>
      <c r="C581" s="109"/>
      <c r="E581" s="113"/>
      <c r="J581" s="113"/>
      <c r="K581" s="112"/>
      <c r="L581" s="112"/>
      <c r="M581" s="115">
        <f t="shared" si="3"/>
        <v>0</v>
      </c>
      <c r="N581" s="115"/>
      <c r="O581" s="116"/>
      <c r="P581" s="128"/>
      <c r="Q581" s="128"/>
      <c r="R581" s="115"/>
      <c r="U581" s="115"/>
      <c r="V581" s="129"/>
    </row>
    <row r="582" spans="1:22" ht="12.6">
      <c r="A582" s="109"/>
      <c r="C582" s="109"/>
      <c r="E582" s="113"/>
      <c r="J582" s="113"/>
      <c r="K582" s="112"/>
      <c r="L582" s="112"/>
      <c r="M582" s="115">
        <f t="shared" si="3"/>
        <v>0</v>
      </c>
      <c r="N582" s="115"/>
      <c r="O582" s="116"/>
      <c r="P582" s="128"/>
      <c r="Q582" s="128"/>
      <c r="R582" s="115"/>
      <c r="U582" s="115"/>
      <c r="V582" s="129"/>
    </row>
    <row r="583" spans="1:22" ht="12.6">
      <c r="A583" s="109"/>
      <c r="C583" s="109"/>
      <c r="E583" s="113"/>
      <c r="J583" s="113"/>
      <c r="K583" s="112"/>
      <c r="L583" s="112"/>
      <c r="M583" s="115">
        <f t="shared" si="3"/>
        <v>0</v>
      </c>
      <c r="N583" s="115"/>
      <c r="O583" s="116"/>
      <c r="P583" s="128"/>
      <c r="Q583" s="128"/>
      <c r="R583" s="115"/>
      <c r="U583" s="115"/>
      <c r="V583" s="129"/>
    </row>
    <row r="584" spans="1:22" ht="12.6">
      <c r="A584" s="109"/>
      <c r="C584" s="109"/>
      <c r="E584" s="113"/>
      <c r="J584" s="113"/>
      <c r="K584" s="112"/>
      <c r="L584" s="112"/>
      <c r="M584" s="115">
        <f t="shared" si="3"/>
        <v>0</v>
      </c>
      <c r="N584" s="115"/>
      <c r="O584" s="116"/>
      <c r="P584" s="128"/>
      <c r="Q584" s="128"/>
      <c r="R584" s="115"/>
      <c r="U584" s="115"/>
      <c r="V584" s="129"/>
    </row>
    <row r="585" spans="1:22" ht="12.6">
      <c r="A585" s="109"/>
      <c r="C585" s="109"/>
      <c r="E585" s="113"/>
      <c r="J585" s="113"/>
      <c r="K585" s="112"/>
      <c r="L585" s="112"/>
      <c r="M585" s="115">
        <f t="shared" si="3"/>
        <v>0</v>
      </c>
      <c r="N585" s="115"/>
      <c r="O585" s="116"/>
      <c r="P585" s="128"/>
      <c r="Q585" s="128"/>
      <c r="R585" s="115"/>
      <c r="U585" s="115"/>
      <c r="V585" s="129"/>
    </row>
    <row r="586" spans="1:22" ht="12.6">
      <c r="A586" s="109"/>
      <c r="C586" s="109"/>
      <c r="E586" s="113"/>
      <c r="J586" s="113"/>
      <c r="K586" s="112"/>
      <c r="L586" s="112"/>
      <c r="M586" s="115">
        <f t="shared" si="3"/>
        <v>0</v>
      </c>
      <c r="N586" s="115"/>
      <c r="O586" s="116"/>
      <c r="P586" s="128"/>
      <c r="Q586" s="128"/>
      <c r="R586" s="115"/>
      <c r="U586" s="115"/>
      <c r="V586" s="129"/>
    </row>
    <row r="587" spans="1:22" ht="12.6">
      <c r="A587" s="109"/>
      <c r="C587" s="109"/>
      <c r="E587" s="113"/>
      <c r="J587" s="113"/>
      <c r="K587" s="112"/>
      <c r="L587" s="112"/>
      <c r="M587" s="115">
        <f t="shared" si="3"/>
        <v>0</v>
      </c>
      <c r="N587" s="115"/>
      <c r="O587" s="116"/>
      <c r="P587" s="128"/>
      <c r="Q587" s="128"/>
      <c r="R587" s="115"/>
      <c r="U587" s="115"/>
      <c r="V587" s="129"/>
    </row>
    <row r="588" spans="1:22" ht="12.6">
      <c r="A588" s="109"/>
      <c r="C588" s="109"/>
      <c r="E588" s="113"/>
      <c r="J588" s="113"/>
      <c r="K588" s="112"/>
      <c r="L588" s="112"/>
      <c r="M588" s="115">
        <f t="shared" si="3"/>
        <v>0</v>
      </c>
      <c r="N588" s="115"/>
      <c r="O588" s="116"/>
      <c r="P588" s="128"/>
      <c r="Q588" s="128"/>
      <c r="R588" s="115"/>
      <c r="U588" s="115"/>
      <c r="V588" s="129"/>
    </row>
    <row r="589" spans="1:22" ht="12.6">
      <c r="A589" s="109"/>
      <c r="C589" s="109"/>
      <c r="E589" s="113"/>
      <c r="J589" s="113"/>
      <c r="K589" s="112"/>
      <c r="L589" s="112"/>
      <c r="M589" s="115">
        <f t="shared" si="3"/>
        <v>0</v>
      </c>
      <c r="N589" s="115"/>
      <c r="O589" s="116"/>
      <c r="P589" s="128"/>
      <c r="Q589" s="128"/>
      <c r="R589" s="115"/>
      <c r="U589" s="115"/>
      <c r="V589" s="129"/>
    </row>
    <row r="590" spans="1:22" ht="12.6">
      <c r="A590" s="109"/>
      <c r="C590" s="109"/>
      <c r="E590" s="113"/>
      <c r="J590" s="113"/>
      <c r="K590" s="112"/>
      <c r="L590" s="112"/>
      <c r="M590" s="115">
        <f t="shared" si="3"/>
        <v>0</v>
      </c>
      <c r="N590" s="115"/>
      <c r="O590" s="116"/>
      <c r="P590" s="128"/>
      <c r="Q590" s="128"/>
      <c r="R590" s="115"/>
      <c r="U590" s="115"/>
      <c r="V590" s="129"/>
    </row>
    <row r="591" spans="1:22" ht="12.6">
      <c r="A591" s="109"/>
      <c r="C591" s="109"/>
      <c r="E591" s="113"/>
      <c r="J591" s="113"/>
      <c r="K591" s="112"/>
      <c r="L591" s="112"/>
      <c r="M591" s="115">
        <f t="shared" si="3"/>
        <v>0</v>
      </c>
      <c r="N591" s="115"/>
      <c r="O591" s="116"/>
      <c r="P591" s="128"/>
      <c r="Q591" s="128"/>
      <c r="R591" s="115"/>
      <c r="U591" s="115"/>
      <c r="V591" s="129"/>
    </row>
    <row r="592" spans="1:22" ht="12.6">
      <c r="A592" s="109"/>
      <c r="C592" s="109"/>
      <c r="E592" s="113"/>
      <c r="J592" s="113"/>
      <c r="K592" s="112"/>
      <c r="L592" s="112"/>
      <c r="M592" s="115">
        <f t="shared" si="3"/>
        <v>0</v>
      </c>
      <c r="N592" s="115"/>
      <c r="O592" s="116"/>
      <c r="P592" s="128"/>
      <c r="Q592" s="128"/>
      <c r="R592" s="115"/>
      <c r="U592" s="115"/>
      <c r="V592" s="129"/>
    </row>
    <row r="593" spans="1:22" ht="12.6">
      <c r="A593" s="109"/>
      <c r="C593" s="109"/>
      <c r="E593" s="113"/>
      <c r="J593" s="113"/>
      <c r="K593" s="112"/>
      <c r="L593" s="112"/>
      <c r="M593" s="115">
        <f t="shared" si="3"/>
        <v>0</v>
      </c>
      <c r="N593" s="115"/>
      <c r="O593" s="116"/>
      <c r="P593" s="128"/>
      <c r="Q593" s="128"/>
      <c r="R593" s="115"/>
      <c r="U593" s="115"/>
      <c r="V593" s="129"/>
    </row>
    <row r="594" spans="1:22" ht="12.6">
      <c r="A594" s="109"/>
      <c r="C594" s="109"/>
      <c r="E594" s="113"/>
      <c r="J594" s="113"/>
      <c r="K594" s="112"/>
      <c r="L594" s="112"/>
      <c r="M594" s="115">
        <f t="shared" si="3"/>
        <v>0</v>
      </c>
      <c r="N594" s="115"/>
      <c r="O594" s="116"/>
      <c r="P594" s="128"/>
      <c r="Q594" s="128"/>
      <c r="R594" s="115"/>
      <c r="U594" s="115"/>
      <c r="V594" s="129"/>
    </row>
    <row r="595" spans="1:22" ht="12.6">
      <c r="A595" s="109"/>
      <c r="C595" s="109"/>
      <c r="E595" s="113"/>
      <c r="J595" s="113"/>
      <c r="K595" s="112"/>
      <c r="L595" s="112"/>
      <c r="M595" s="115">
        <f t="shared" si="3"/>
        <v>0</v>
      </c>
      <c r="N595" s="115"/>
      <c r="O595" s="116"/>
      <c r="P595" s="128"/>
      <c r="Q595" s="128"/>
      <c r="R595" s="115"/>
      <c r="U595" s="115"/>
      <c r="V595" s="129"/>
    </row>
    <row r="596" spans="1:22" ht="12.6">
      <c r="A596" s="109"/>
      <c r="C596" s="109"/>
      <c r="E596" s="113"/>
      <c r="J596" s="113"/>
      <c r="K596" s="112"/>
      <c r="L596" s="112"/>
      <c r="M596" s="115">
        <f t="shared" si="3"/>
        <v>0</v>
      </c>
      <c r="N596" s="115"/>
      <c r="O596" s="116"/>
      <c r="P596" s="128"/>
      <c r="Q596" s="128"/>
      <c r="R596" s="115"/>
      <c r="U596" s="115"/>
      <c r="V596" s="129"/>
    </row>
    <row r="597" spans="1:22" ht="12.6">
      <c r="A597" s="109"/>
      <c r="C597" s="109"/>
      <c r="E597" s="113"/>
      <c r="J597" s="113"/>
      <c r="K597" s="112"/>
      <c r="L597" s="112"/>
      <c r="M597" s="115">
        <f t="shared" si="3"/>
        <v>0</v>
      </c>
      <c r="N597" s="115"/>
      <c r="O597" s="116"/>
      <c r="P597" s="128"/>
      <c r="Q597" s="128"/>
      <c r="R597" s="115"/>
      <c r="U597" s="115"/>
      <c r="V597" s="129"/>
    </row>
    <row r="598" spans="1:22" ht="12.6">
      <c r="A598" s="109"/>
      <c r="C598" s="109"/>
      <c r="E598" s="113"/>
      <c r="J598" s="113"/>
      <c r="K598" s="112"/>
      <c r="L598" s="112"/>
      <c r="M598" s="115">
        <f t="shared" si="3"/>
        <v>0</v>
      </c>
      <c r="N598" s="115"/>
      <c r="O598" s="116"/>
      <c r="P598" s="128"/>
      <c r="Q598" s="128"/>
      <c r="R598" s="115"/>
      <c r="U598" s="115"/>
      <c r="V598" s="129"/>
    </row>
    <row r="599" spans="1:22" ht="12.6">
      <c r="A599" s="109"/>
      <c r="C599" s="109"/>
      <c r="E599" s="113"/>
      <c r="J599" s="113"/>
      <c r="K599" s="112"/>
      <c r="L599" s="112"/>
      <c r="M599" s="115">
        <f t="shared" si="3"/>
        <v>0</v>
      </c>
      <c r="N599" s="115"/>
      <c r="O599" s="116"/>
      <c r="P599" s="128"/>
      <c r="Q599" s="128"/>
      <c r="R599" s="115"/>
      <c r="U599" s="115"/>
      <c r="V599" s="129"/>
    </row>
    <row r="600" spans="1:22" ht="12.6">
      <c r="A600" s="109"/>
      <c r="C600" s="109"/>
      <c r="E600" s="113"/>
      <c r="J600" s="113"/>
      <c r="K600" s="112"/>
      <c r="L600" s="112"/>
      <c r="M600" s="115">
        <f t="shared" si="3"/>
        <v>0</v>
      </c>
      <c r="N600" s="115"/>
      <c r="O600" s="116"/>
      <c r="P600" s="128"/>
      <c r="Q600" s="128"/>
      <c r="R600" s="115"/>
      <c r="U600" s="115"/>
      <c r="V600" s="129"/>
    </row>
    <row r="601" spans="1:22" ht="12.6">
      <c r="A601" s="109"/>
      <c r="C601" s="109"/>
      <c r="E601" s="113"/>
      <c r="J601" s="113"/>
      <c r="K601" s="112"/>
      <c r="L601" s="112"/>
      <c r="M601" s="115">
        <f t="shared" si="3"/>
        <v>0</v>
      </c>
      <c r="N601" s="115"/>
      <c r="O601" s="116"/>
      <c r="P601" s="128"/>
      <c r="Q601" s="128"/>
      <c r="R601" s="115"/>
      <c r="U601" s="115"/>
      <c r="V601" s="129"/>
    </row>
    <row r="602" spans="1:22" ht="12.6">
      <c r="A602" s="109"/>
      <c r="C602" s="109"/>
      <c r="E602" s="113"/>
      <c r="J602" s="113"/>
      <c r="K602" s="112"/>
      <c r="L602" s="112"/>
      <c r="M602" s="115">
        <f t="shared" si="3"/>
        <v>0</v>
      </c>
      <c r="N602" s="115"/>
      <c r="O602" s="116"/>
      <c r="P602" s="128"/>
      <c r="Q602" s="128"/>
      <c r="R602" s="115"/>
      <c r="U602" s="115"/>
      <c r="V602" s="129"/>
    </row>
    <row r="603" spans="1:22" ht="12.6">
      <c r="A603" s="109"/>
      <c r="C603" s="109"/>
      <c r="E603" s="113"/>
      <c r="J603" s="113"/>
      <c r="K603" s="112"/>
      <c r="L603" s="112"/>
      <c r="M603" s="115">
        <f t="shared" si="3"/>
        <v>0</v>
      </c>
      <c r="N603" s="115"/>
      <c r="O603" s="116"/>
      <c r="P603" s="128"/>
      <c r="Q603" s="128"/>
      <c r="R603" s="115"/>
      <c r="U603" s="115"/>
      <c r="V603" s="129"/>
    </row>
    <row r="604" spans="1:22" ht="12.6">
      <c r="A604" s="109"/>
      <c r="C604" s="109"/>
      <c r="E604" s="113"/>
      <c r="J604" s="113"/>
      <c r="K604" s="112"/>
      <c r="L604" s="112"/>
      <c r="M604" s="115">
        <f t="shared" si="3"/>
        <v>0</v>
      </c>
      <c r="N604" s="115"/>
      <c r="O604" s="116"/>
      <c r="P604" s="128"/>
      <c r="Q604" s="128"/>
      <c r="R604" s="115"/>
      <c r="U604" s="115"/>
      <c r="V604" s="129"/>
    </row>
    <row r="605" spans="1:22" ht="12.6">
      <c r="A605" s="109"/>
      <c r="C605" s="109"/>
      <c r="E605" s="113"/>
      <c r="J605" s="113"/>
      <c r="K605" s="112"/>
      <c r="L605" s="112"/>
      <c r="M605" s="115">
        <f t="shared" si="3"/>
        <v>0</v>
      </c>
      <c r="N605" s="115"/>
      <c r="O605" s="116"/>
      <c r="P605" s="128"/>
      <c r="Q605" s="128"/>
      <c r="R605" s="115"/>
      <c r="U605" s="115"/>
      <c r="V605" s="129"/>
    </row>
    <row r="606" spans="1:22" ht="12.6">
      <c r="A606" s="109"/>
      <c r="C606" s="109"/>
      <c r="E606" s="113"/>
      <c r="J606" s="113"/>
      <c r="K606" s="112"/>
      <c r="L606" s="112"/>
      <c r="M606" s="115">
        <f t="shared" si="3"/>
        <v>0</v>
      </c>
      <c r="N606" s="115"/>
      <c r="O606" s="116"/>
      <c r="P606" s="128"/>
      <c r="Q606" s="128"/>
      <c r="R606" s="115"/>
      <c r="U606" s="115"/>
      <c r="V606" s="129"/>
    </row>
    <row r="607" spans="1:22" ht="12.6">
      <c r="A607" s="109"/>
      <c r="C607" s="109"/>
      <c r="E607" s="113"/>
      <c r="J607" s="113"/>
      <c r="K607" s="112"/>
      <c r="L607" s="112"/>
      <c r="M607" s="115">
        <f t="shared" si="3"/>
        <v>0</v>
      </c>
      <c r="N607" s="115"/>
      <c r="O607" s="116"/>
      <c r="P607" s="128"/>
      <c r="Q607" s="128"/>
      <c r="R607" s="115"/>
      <c r="U607" s="115"/>
      <c r="V607" s="129"/>
    </row>
    <row r="608" spans="1:22" ht="12.6">
      <c r="A608" s="109"/>
      <c r="C608" s="109"/>
      <c r="E608" s="113"/>
      <c r="J608" s="113"/>
      <c r="K608" s="112"/>
      <c r="L608" s="112"/>
      <c r="M608" s="115">
        <f t="shared" si="3"/>
        <v>0</v>
      </c>
      <c r="N608" s="115"/>
      <c r="O608" s="116"/>
      <c r="P608" s="128"/>
      <c r="Q608" s="128"/>
      <c r="R608" s="115"/>
      <c r="U608" s="115"/>
      <c r="V608" s="129"/>
    </row>
    <row r="609" spans="1:22" ht="12.6">
      <c r="A609" s="109"/>
      <c r="C609" s="109"/>
      <c r="E609" s="113"/>
      <c r="J609" s="113"/>
      <c r="K609" s="112"/>
      <c r="L609" s="112"/>
      <c r="M609" s="115">
        <f t="shared" si="3"/>
        <v>0</v>
      </c>
      <c r="N609" s="115"/>
      <c r="O609" s="116"/>
      <c r="P609" s="128"/>
      <c r="Q609" s="128"/>
      <c r="R609" s="115"/>
      <c r="U609" s="115"/>
      <c r="V609" s="129"/>
    </row>
    <row r="610" spans="1:22" ht="12.6">
      <c r="A610" s="109"/>
      <c r="C610" s="109"/>
      <c r="E610" s="113"/>
      <c r="J610" s="113"/>
      <c r="K610" s="112"/>
      <c r="L610" s="112"/>
      <c r="M610" s="115">
        <f t="shared" si="3"/>
        <v>0</v>
      </c>
      <c r="N610" s="115"/>
      <c r="O610" s="116"/>
      <c r="P610" s="128"/>
      <c r="Q610" s="128"/>
      <c r="R610" s="115"/>
      <c r="U610" s="115"/>
      <c r="V610" s="129"/>
    </row>
    <row r="611" spans="1:22" ht="12.6">
      <c r="A611" s="109"/>
      <c r="C611" s="109"/>
      <c r="E611" s="113"/>
      <c r="J611" s="113"/>
      <c r="K611" s="112"/>
      <c r="L611" s="112"/>
      <c r="M611" s="115">
        <f t="shared" si="3"/>
        <v>0</v>
      </c>
      <c r="N611" s="115"/>
      <c r="O611" s="116"/>
      <c r="P611" s="128"/>
      <c r="Q611" s="128"/>
      <c r="R611" s="115"/>
      <c r="U611" s="115"/>
      <c r="V611" s="129"/>
    </row>
    <row r="612" spans="1:22" ht="12.6">
      <c r="A612" s="109"/>
      <c r="C612" s="109"/>
      <c r="E612" s="113"/>
      <c r="J612" s="113"/>
      <c r="K612" s="112"/>
      <c r="L612" s="112"/>
      <c r="M612" s="115">
        <f t="shared" si="3"/>
        <v>0</v>
      </c>
      <c r="N612" s="115"/>
      <c r="O612" s="116"/>
      <c r="P612" s="128"/>
      <c r="Q612" s="128"/>
      <c r="R612" s="115"/>
      <c r="U612" s="115"/>
      <c r="V612" s="129"/>
    </row>
    <row r="613" spans="1:22" ht="12.6">
      <c r="A613" s="109"/>
      <c r="C613" s="109"/>
      <c r="E613" s="113"/>
      <c r="J613" s="113"/>
      <c r="K613" s="112"/>
      <c r="L613" s="112"/>
      <c r="M613" s="115">
        <f t="shared" si="3"/>
        <v>0</v>
      </c>
      <c r="N613" s="115"/>
      <c r="O613" s="116"/>
      <c r="P613" s="128"/>
      <c r="Q613" s="128"/>
      <c r="R613" s="115"/>
      <c r="U613" s="115"/>
      <c r="V613" s="129"/>
    </row>
    <row r="614" spans="1:22" ht="12.6">
      <c r="A614" s="109"/>
      <c r="C614" s="109"/>
      <c r="E614" s="113"/>
      <c r="J614" s="113"/>
      <c r="K614" s="112"/>
      <c r="L614" s="112"/>
      <c r="M614" s="115">
        <f t="shared" si="3"/>
        <v>0</v>
      </c>
      <c r="N614" s="115"/>
      <c r="O614" s="116"/>
      <c r="P614" s="128"/>
      <c r="Q614" s="128"/>
      <c r="R614" s="115"/>
      <c r="U614" s="115"/>
      <c r="V614" s="129"/>
    </row>
    <row r="615" spans="1:22" ht="12.6">
      <c r="A615" s="109"/>
      <c r="C615" s="109"/>
      <c r="E615" s="113"/>
      <c r="J615" s="113"/>
      <c r="K615" s="112"/>
      <c r="L615" s="112"/>
      <c r="M615" s="115">
        <f t="shared" si="3"/>
        <v>0</v>
      </c>
      <c r="N615" s="115"/>
      <c r="O615" s="116"/>
      <c r="P615" s="128"/>
      <c r="Q615" s="128"/>
      <c r="R615" s="115"/>
      <c r="U615" s="115"/>
      <c r="V615" s="129"/>
    </row>
    <row r="616" spans="1:22" ht="12.6">
      <c r="A616" s="109"/>
      <c r="C616" s="109"/>
      <c r="E616" s="113"/>
      <c r="J616" s="113"/>
      <c r="K616" s="112"/>
      <c r="L616" s="112"/>
      <c r="M616" s="115">
        <f t="shared" si="3"/>
        <v>0</v>
      </c>
      <c r="N616" s="115"/>
      <c r="O616" s="116"/>
      <c r="P616" s="128"/>
      <c r="Q616" s="128"/>
      <c r="R616" s="115"/>
      <c r="U616" s="115"/>
      <c r="V616" s="129"/>
    </row>
    <row r="617" spans="1:22" ht="12.6">
      <c r="A617" s="109"/>
      <c r="C617" s="109"/>
      <c r="E617" s="113"/>
      <c r="J617" s="113"/>
      <c r="K617" s="112"/>
      <c r="L617" s="112"/>
      <c r="M617" s="115">
        <f t="shared" si="3"/>
        <v>0</v>
      </c>
      <c r="N617" s="115"/>
      <c r="O617" s="116"/>
      <c r="P617" s="128"/>
      <c r="Q617" s="128"/>
      <c r="R617" s="115"/>
      <c r="U617" s="115"/>
      <c r="V617" s="129"/>
    </row>
    <row r="618" spans="1:22" ht="12.6">
      <c r="A618" s="109"/>
      <c r="C618" s="109"/>
      <c r="E618" s="113"/>
      <c r="J618" s="113"/>
      <c r="K618" s="112"/>
      <c r="L618" s="112"/>
      <c r="M618" s="115">
        <f t="shared" si="3"/>
        <v>0</v>
      </c>
      <c r="N618" s="115"/>
      <c r="O618" s="116"/>
      <c r="P618" s="128"/>
      <c r="Q618" s="128"/>
      <c r="R618" s="115"/>
      <c r="U618" s="115"/>
      <c r="V618" s="129"/>
    </row>
    <row r="619" spans="1:22" ht="12.6">
      <c r="A619" s="109"/>
      <c r="C619" s="109"/>
      <c r="E619" s="113"/>
      <c r="J619" s="113"/>
      <c r="K619" s="112"/>
      <c r="L619" s="112"/>
      <c r="M619" s="115">
        <f t="shared" si="3"/>
        <v>0</v>
      </c>
      <c r="N619" s="115"/>
      <c r="O619" s="116"/>
      <c r="P619" s="128"/>
      <c r="Q619" s="128"/>
      <c r="R619" s="115"/>
      <c r="U619" s="115"/>
      <c r="V619" s="129"/>
    </row>
    <row r="620" spans="1:22" ht="12.6">
      <c r="A620" s="109"/>
      <c r="C620" s="109"/>
      <c r="E620" s="113"/>
      <c r="J620" s="113"/>
      <c r="K620" s="112"/>
      <c r="L620" s="112"/>
      <c r="M620" s="115">
        <f t="shared" si="3"/>
        <v>0</v>
      </c>
      <c r="N620" s="115"/>
      <c r="O620" s="116"/>
      <c r="P620" s="128"/>
      <c r="Q620" s="128"/>
      <c r="R620" s="115"/>
      <c r="U620" s="115"/>
      <c r="V620" s="129"/>
    </row>
    <row r="621" spans="1:22" ht="12.6">
      <c r="A621" s="109"/>
      <c r="C621" s="109"/>
      <c r="E621" s="113"/>
      <c r="J621" s="113"/>
      <c r="K621" s="112"/>
      <c r="L621" s="112"/>
      <c r="M621" s="115">
        <f t="shared" si="3"/>
        <v>0</v>
      </c>
      <c r="N621" s="115"/>
      <c r="O621" s="116"/>
      <c r="P621" s="128"/>
      <c r="Q621" s="128"/>
      <c r="R621" s="115"/>
      <c r="U621" s="115"/>
      <c r="V621" s="129"/>
    </row>
    <row r="622" spans="1:22" ht="12.6">
      <c r="A622" s="109"/>
      <c r="C622" s="109"/>
      <c r="E622" s="113"/>
      <c r="J622" s="113"/>
      <c r="K622" s="112"/>
      <c r="L622" s="112"/>
      <c r="M622" s="115">
        <f t="shared" si="3"/>
        <v>0</v>
      </c>
      <c r="N622" s="115"/>
      <c r="O622" s="116"/>
      <c r="P622" s="128"/>
      <c r="Q622" s="128"/>
      <c r="R622" s="115"/>
      <c r="U622" s="115"/>
      <c r="V622" s="129"/>
    </row>
    <row r="623" spans="1:22" ht="12.6">
      <c r="A623" s="109"/>
      <c r="C623" s="109"/>
      <c r="E623" s="113"/>
      <c r="J623" s="113"/>
      <c r="K623" s="112"/>
      <c r="L623" s="112"/>
      <c r="M623" s="115">
        <f t="shared" si="3"/>
        <v>0</v>
      </c>
      <c r="N623" s="115"/>
      <c r="O623" s="116"/>
      <c r="P623" s="128"/>
      <c r="Q623" s="128"/>
      <c r="R623" s="115"/>
      <c r="U623" s="115"/>
      <c r="V623" s="129"/>
    </row>
    <row r="624" spans="1:22" ht="12.6">
      <c r="A624" s="109"/>
      <c r="C624" s="109"/>
      <c r="E624" s="113"/>
      <c r="J624" s="113"/>
      <c r="K624" s="112"/>
      <c r="L624" s="112"/>
      <c r="M624" s="115">
        <f t="shared" si="3"/>
        <v>0</v>
      </c>
      <c r="N624" s="115"/>
      <c r="O624" s="116"/>
      <c r="P624" s="128"/>
      <c r="Q624" s="128"/>
      <c r="R624" s="115"/>
      <c r="U624" s="115"/>
      <c r="V624" s="129"/>
    </row>
    <row r="625" spans="1:22" ht="12.6">
      <c r="A625" s="109"/>
      <c r="C625" s="109"/>
      <c r="E625" s="113"/>
      <c r="J625" s="113"/>
      <c r="K625" s="112"/>
      <c r="L625" s="112"/>
      <c r="M625" s="115">
        <f t="shared" si="3"/>
        <v>0</v>
      </c>
      <c r="N625" s="115"/>
      <c r="O625" s="116"/>
      <c r="P625" s="128"/>
      <c r="Q625" s="128"/>
      <c r="R625" s="115"/>
      <c r="U625" s="115"/>
      <c r="V625" s="129"/>
    </row>
    <row r="626" spans="1:22" ht="12.6">
      <c r="A626" s="109"/>
      <c r="C626" s="109"/>
      <c r="E626" s="113"/>
      <c r="J626" s="113"/>
      <c r="K626" s="112"/>
      <c r="L626" s="112"/>
      <c r="M626" s="115">
        <f t="shared" si="3"/>
        <v>0</v>
      </c>
      <c r="N626" s="115"/>
      <c r="O626" s="116"/>
      <c r="P626" s="128"/>
      <c r="Q626" s="128"/>
      <c r="R626" s="115"/>
      <c r="U626" s="115"/>
      <c r="V626" s="129"/>
    </row>
    <row r="627" spans="1:22" ht="12.6">
      <c r="A627" s="109"/>
      <c r="C627" s="109"/>
      <c r="E627" s="113"/>
      <c r="J627" s="113"/>
      <c r="K627" s="112"/>
      <c r="L627" s="112"/>
      <c r="M627" s="115">
        <f t="shared" si="3"/>
        <v>0</v>
      </c>
      <c r="N627" s="115"/>
      <c r="O627" s="116"/>
      <c r="P627" s="128"/>
      <c r="Q627" s="128"/>
      <c r="R627" s="115"/>
      <c r="U627" s="115"/>
      <c r="V627" s="129"/>
    </row>
    <row r="628" spans="1:22" ht="12.6">
      <c r="A628" s="109"/>
      <c r="C628" s="109"/>
      <c r="E628" s="113"/>
      <c r="J628" s="113"/>
      <c r="K628" s="112"/>
      <c r="L628" s="112"/>
      <c r="M628" s="115">
        <f t="shared" si="3"/>
        <v>0</v>
      </c>
      <c r="N628" s="115"/>
      <c r="O628" s="116"/>
      <c r="P628" s="128"/>
      <c r="Q628" s="128"/>
      <c r="R628" s="115"/>
      <c r="U628" s="115"/>
      <c r="V628" s="129"/>
    </row>
    <row r="629" spans="1:22" ht="12.6">
      <c r="A629" s="109"/>
      <c r="C629" s="109"/>
      <c r="E629" s="113"/>
      <c r="J629" s="113"/>
      <c r="K629" s="112"/>
      <c r="L629" s="112"/>
      <c r="M629" s="115">
        <f t="shared" si="3"/>
        <v>0</v>
      </c>
      <c r="N629" s="115"/>
      <c r="O629" s="116"/>
      <c r="P629" s="128"/>
      <c r="Q629" s="128"/>
      <c r="R629" s="115"/>
      <c r="U629" s="115"/>
      <c r="V629" s="129"/>
    </row>
    <row r="630" spans="1:22" ht="12.6">
      <c r="A630" s="109"/>
      <c r="C630" s="109"/>
      <c r="E630" s="113"/>
      <c r="J630" s="113"/>
      <c r="K630" s="112"/>
      <c r="L630" s="112"/>
      <c r="M630" s="115">
        <f t="shared" si="3"/>
        <v>0</v>
      </c>
      <c r="N630" s="115"/>
      <c r="O630" s="116"/>
      <c r="P630" s="128"/>
      <c r="Q630" s="128"/>
      <c r="R630" s="115"/>
      <c r="U630" s="115"/>
      <c r="V630" s="129"/>
    </row>
    <row r="631" spans="1:22" ht="12.6">
      <c r="A631" s="109"/>
      <c r="C631" s="109"/>
      <c r="E631" s="113"/>
      <c r="J631" s="113"/>
      <c r="K631" s="112"/>
      <c r="L631" s="112"/>
      <c r="M631" s="115">
        <f t="shared" si="3"/>
        <v>0</v>
      </c>
      <c r="N631" s="115"/>
      <c r="O631" s="116"/>
      <c r="P631" s="128"/>
      <c r="Q631" s="128"/>
      <c r="R631" s="115"/>
      <c r="U631" s="115"/>
      <c r="V631" s="129"/>
    </row>
    <row r="632" spans="1:22" ht="12.6">
      <c r="A632" s="109"/>
      <c r="C632" s="109"/>
      <c r="E632" s="113"/>
      <c r="J632" s="113"/>
      <c r="K632" s="112"/>
      <c r="L632" s="112"/>
      <c r="M632" s="115">
        <f t="shared" ref="M632:M695" si="4">SUM(K632+L632)</f>
        <v>0</v>
      </c>
      <c r="N632" s="115"/>
      <c r="O632" s="116"/>
      <c r="P632" s="128"/>
      <c r="Q632" s="128"/>
      <c r="R632" s="115"/>
      <c r="U632" s="115"/>
      <c r="V632" s="129"/>
    </row>
    <row r="633" spans="1:22" ht="12.6">
      <c r="A633" s="109"/>
      <c r="C633" s="109"/>
      <c r="E633" s="113"/>
      <c r="J633" s="113"/>
      <c r="K633" s="112"/>
      <c r="L633" s="112"/>
      <c r="M633" s="115">
        <f t="shared" si="4"/>
        <v>0</v>
      </c>
      <c r="N633" s="115"/>
      <c r="O633" s="116"/>
      <c r="P633" s="128"/>
      <c r="Q633" s="128"/>
      <c r="R633" s="115"/>
      <c r="U633" s="115"/>
      <c r="V633" s="129"/>
    </row>
    <row r="634" spans="1:22" ht="12.6">
      <c r="A634" s="109"/>
      <c r="C634" s="109"/>
      <c r="E634" s="113"/>
      <c r="J634" s="113"/>
      <c r="K634" s="112"/>
      <c r="L634" s="112"/>
      <c r="M634" s="115">
        <f t="shared" si="4"/>
        <v>0</v>
      </c>
      <c r="N634" s="115"/>
      <c r="O634" s="116"/>
      <c r="P634" s="128"/>
      <c r="Q634" s="128"/>
      <c r="R634" s="115"/>
      <c r="U634" s="115"/>
      <c r="V634" s="129"/>
    </row>
    <row r="635" spans="1:22" ht="12.6">
      <c r="A635" s="109"/>
      <c r="C635" s="109"/>
      <c r="E635" s="113"/>
      <c r="J635" s="113"/>
      <c r="K635" s="112"/>
      <c r="L635" s="112"/>
      <c r="M635" s="115">
        <f t="shared" si="4"/>
        <v>0</v>
      </c>
      <c r="N635" s="115"/>
      <c r="O635" s="116"/>
      <c r="P635" s="128"/>
      <c r="Q635" s="128"/>
      <c r="R635" s="115"/>
      <c r="U635" s="115"/>
      <c r="V635" s="129"/>
    </row>
    <row r="636" spans="1:22" ht="12.6">
      <c r="A636" s="109"/>
      <c r="C636" s="109"/>
      <c r="E636" s="113"/>
      <c r="J636" s="113"/>
      <c r="K636" s="112"/>
      <c r="L636" s="112"/>
      <c r="M636" s="115">
        <f t="shared" si="4"/>
        <v>0</v>
      </c>
      <c r="N636" s="115"/>
      <c r="O636" s="116"/>
      <c r="P636" s="128"/>
      <c r="Q636" s="128"/>
      <c r="R636" s="115"/>
      <c r="U636" s="115"/>
      <c r="V636" s="129"/>
    </row>
    <row r="637" spans="1:22" ht="12.6">
      <c r="A637" s="109"/>
      <c r="C637" s="109"/>
      <c r="E637" s="113"/>
      <c r="J637" s="113"/>
      <c r="K637" s="112"/>
      <c r="L637" s="112"/>
      <c r="M637" s="115">
        <f t="shared" si="4"/>
        <v>0</v>
      </c>
      <c r="N637" s="115"/>
      <c r="O637" s="116"/>
      <c r="P637" s="128"/>
      <c r="Q637" s="128"/>
      <c r="R637" s="115"/>
      <c r="U637" s="115"/>
      <c r="V637" s="129"/>
    </row>
    <row r="638" spans="1:22" ht="12.6">
      <c r="A638" s="109"/>
      <c r="C638" s="109"/>
      <c r="E638" s="113"/>
      <c r="J638" s="113"/>
      <c r="K638" s="112"/>
      <c r="L638" s="112"/>
      <c r="M638" s="115">
        <f t="shared" si="4"/>
        <v>0</v>
      </c>
      <c r="N638" s="115"/>
      <c r="O638" s="116"/>
      <c r="P638" s="128"/>
      <c r="Q638" s="128"/>
      <c r="R638" s="115"/>
      <c r="U638" s="115"/>
      <c r="V638" s="129"/>
    </row>
    <row r="639" spans="1:22" ht="12.6">
      <c r="A639" s="109"/>
      <c r="C639" s="109"/>
      <c r="E639" s="113"/>
      <c r="J639" s="113"/>
      <c r="K639" s="112"/>
      <c r="L639" s="112"/>
      <c r="M639" s="115">
        <f t="shared" si="4"/>
        <v>0</v>
      </c>
      <c r="N639" s="115"/>
      <c r="O639" s="116"/>
      <c r="P639" s="128"/>
      <c r="Q639" s="128"/>
      <c r="R639" s="115"/>
      <c r="U639" s="115"/>
      <c r="V639" s="129"/>
    </row>
    <row r="640" spans="1:22" ht="12.6">
      <c r="A640" s="109"/>
      <c r="C640" s="109"/>
      <c r="E640" s="113"/>
      <c r="J640" s="113"/>
      <c r="K640" s="112"/>
      <c r="L640" s="112"/>
      <c r="M640" s="115">
        <f t="shared" si="4"/>
        <v>0</v>
      </c>
      <c r="N640" s="115"/>
      <c r="O640" s="116"/>
      <c r="P640" s="128"/>
      <c r="Q640" s="128"/>
      <c r="R640" s="115"/>
      <c r="U640" s="115"/>
      <c r="V640" s="129"/>
    </row>
    <row r="641" spans="1:22" ht="12.6">
      <c r="A641" s="109"/>
      <c r="C641" s="109"/>
      <c r="E641" s="113"/>
      <c r="J641" s="113"/>
      <c r="K641" s="112"/>
      <c r="L641" s="112"/>
      <c r="M641" s="115">
        <f t="shared" si="4"/>
        <v>0</v>
      </c>
      <c r="N641" s="115"/>
      <c r="O641" s="116"/>
      <c r="P641" s="128"/>
      <c r="Q641" s="128"/>
      <c r="R641" s="115"/>
      <c r="U641" s="115"/>
      <c r="V641" s="129"/>
    </row>
    <row r="642" spans="1:22" ht="12.6">
      <c r="A642" s="109"/>
      <c r="C642" s="109"/>
      <c r="E642" s="113"/>
      <c r="J642" s="113"/>
      <c r="K642" s="112"/>
      <c r="L642" s="112"/>
      <c r="M642" s="115">
        <f t="shared" si="4"/>
        <v>0</v>
      </c>
      <c r="N642" s="115"/>
      <c r="O642" s="116"/>
      <c r="P642" s="128"/>
      <c r="Q642" s="128"/>
      <c r="R642" s="115"/>
      <c r="U642" s="115"/>
      <c r="V642" s="129"/>
    </row>
    <row r="643" spans="1:22" ht="12.6">
      <c r="A643" s="109"/>
      <c r="C643" s="109"/>
      <c r="E643" s="113"/>
      <c r="J643" s="113"/>
      <c r="K643" s="112"/>
      <c r="L643" s="112"/>
      <c r="M643" s="115">
        <f t="shared" si="4"/>
        <v>0</v>
      </c>
      <c r="N643" s="115"/>
      <c r="O643" s="116"/>
      <c r="P643" s="128"/>
      <c r="Q643" s="128"/>
      <c r="R643" s="115"/>
      <c r="U643" s="115"/>
      <c r="V643" s="129"/>
    </row>
    <row r="644" spans="1:22" ht="12.6">
      <c r="A644" s="109"/>
      <c r="C644" s="109"/>
      <c r="E644" s="113"/>
      <c r="J644" s="113"/>
      <c r="K644" s="112"/>
      <c r="L644" s="112"/>
      <c r="M644" s="115">
        <f t="shared" si="4"/>
        <v>0</v>
      </c>
      <c r="N644" s="115"/>
      <c r="O644" s="116"/>
      <c r="P644" s="128"/>
      <c r="Q644" s="128"/>
      <c r="R644" s="115"/>
      <c r="U644" s="115"/>
      <c r="V644" s="129"/>
    </row>
    <row r="645" spans="1:22" ht="12.6">
      <c r="A645" s="109"/>
      <c r="C645" s="109"/>
      <c r="E645" s="113"/>
      <c r="J645" s="113"/>
      <c r="K645" s="112"/>
      <c r="L645" s="112"/>
      <c r="M645" s="115">
        <f t="shared" si="4"/>
        <v>0</v>
      </c>
      <c r="N645" s="115"/>
      <c r="O645" s="116"/>
      <c r="P645" s="128"/>
      <c r="Q645" s="128"/>
      <c r="R645" s="115"/>
      <c r="U645" s="115"/>
      <c r="V645" s="129"/>
    </row>
    <row r="646" spans="1:22" ht="12.6">
      <c r="A646" s="109"/>
      <c r="C646" s="109"/>
      <c r="E646" s="113"/>
      <c r="J646" s="113"/>
      <c r="K646" s="112"/>
      <c r="L646" s="112"/>
      <c r="M646" s="115">
        <f t="shared" si="4"/>
        <v>0</v>
      </c>
      <c r="N646" s="115"/>
      <c r="O646" s="116"/>
      <c r="P646" s="128"/>
      <c r="Q646" s="128"/>
      <c r="R646" s="115"/>
      <c r="U646" s="115"/>
      <c r="V646" s="129"/>
    </row>
    <row r="647" spans="1:22" ht="12.6">
      <c r="A647" s="109"/>
      <c r="C647" s="109"/>
      <c r="E647" s="113"/>
      <c r="J647" s="113"/>
      <c r="K647" s="112"/>
      <c r="L647" s="112"/>
      <c r="M647" s="115">
        <f t="shared" si="4"/>
        <v>0</v>
      </c>
      <c r="N647" s="115"/>
      <c r="O647" s="116"/>
      <c r="P647" s="128"/>
      <c r="Q647" s="128"/>
      <c r="R647" s="115"/>
      <c r="U647" s="115"/>
      <c r="V647" s="129"/>
    </row>
    <row r="648" spans="1:22" ht="12.6">
      <c r="A648" s="109"/>
      <c r="C648" s="109"/>
      <c r="E648" s="113"/>
      <c r="J648" s="113"/>
      <c r="K648" s="112"/>
      <c r="L648" s="112"/>
      <c r="M648" s="115">
        <f t="shared" si="4"/>
        <v>0</v>
      </c>
      <c r="N648" s="115"/>
      <c r="O648" s="116"/>
      <c r="P648" s="128"/>
      <c r="Q648" s="128"/>
      <c r="R648" s="115"/>
      <c r="U648" s="115"/>
      <c r="V648" s="129"/>
    </row>
    <row r="649" spans="1:22" ht="12.6">
      <c r="A649" s="109"/>
      <c r="C649" s="109"/>
      <c r="E649" s="113"/>
      <c r="J649" s="113"/>
      <c r="K649" s="112"/>
      <c r="L649" s="112"/>
      <c r="M649" s="115">
        <f t="shared" si="4"/>
        <v>0</v>
      </c>
      <c r="N649" s="115"/>
      <c r="O649" s="116"/>
      <c r="P649" s="128"/>
      <c r="Q649" s="128"/>
      <c r="R649" s="115"/>
      <c r="U649" s="115"/>
      <c r="V649" s="129"/>
    </row>
    <row r="650" spans="1:22" ht="12.6">
      <c r="A650" s="109"/>
      <c r="C650" s="109"/>
      <c r="E650" s="113"/>
      <c r="J650" s="113"/>
      <c r="K650" s="112"/>
      <c r="L650" s="112"/>
      <c r="M650" s="115">
        <f t="shared" si="4"/>
        <v>0</v>
      </c>
      <c r="N650" s="115"/>
      <c r="O650" s="116"/>
      <c r="P650" s="128"/>
      <c r="Q650" s="128"/>
      <c r="R650" s="115"/>
      <c r="U650" s="115"/>
      <c r="V650" s="129"/>
    </row>
    <row r="651" spans="1:22" ht="12.6">
      <c r="A651" s="109"/>
      <c r="C651" s="109"/>
      <c r="E651" s="113"/>
      <c r="J651" s="113"/>
      <c r="K651" s="112"/>
      <c r="L651" s="112"/>
      <c r="M651" s="115">
        <f t="shared" si="4"/>
        <v>0</v>
      </c>
      <c r="N651" s="115"/>
      <c r="O651" s="116"/>
      <c r="P651" s="128"/>
      <c r="Q651" s="128"/>
      <c r="R651" s="115"/>
      <c r="U651" s="115"/>
      <c r="V651" s="129"/>
    </row>
    <row r="652" spans="1:22" ht="12.6">
      <c r="A652" s="109"/>
      <c r="C652" s="109"/>
      <c r="E652" s="113"/>
      <c r="J652" s="113"/>
      <c r="K652" s="112"/>
      <c r="L652" s="112"/>
      <c r="M652" s="115">
        <f t="shared" si="4"/>
        <v>0</v>
      </c>
      <c r="N652" s="115"/>
      <c r="O652" s="116"/>
      <c r="P652" s="128"/>
      <c r="Q652" s="128"/>
      <c r="R652" s="115"/>
      <c r="U652" s="115"/>
      <c r="V652" s="129"/>
    </row>
    <row r="653" spans="1:22" ht="12.6">
      <c r="A653" s="109"/>
      <c r="C653" s="109"/>
      <c r="E653" s="113"/>
      <c r="J653" s="113"/>
      <c r="K653" s="112"/>
      <c r="L653" s="112"/>
      <c r="M653" s="115">
        <f t="shared" si="4"/>
        <v>0</v>
      </c>
      <c r="N653" s="115"/>
      <c r="O653" s="116"/>
      <c r="P653" s="128"/>
      <c r="Q653" s="128"/>
      <c r="R653" s="115"/>
      <c r="U653" s="115"/>
      <c r="V653" s="129"/>
    </row>
    <row r="654" spans="1:22" ht="12.6">
      <c r="A654" s="109"/>
      <c r="C654" s="109"/>
      <c r="E654" s="113"/>
      <c r="J654" s="113"/>
      <c r="K654" s="112"/>
      <c r="L654" s="112"/>
      <c r="M654" s="115">
        <f t="shared" si="4"/>
        <v>0</v>
      </c>
      <c r="N654" s="115"/>
      <c r="O654" s="116"/>
      <c r="P654" s="128"/>
      <c r="Q654" s="128"/>
      <c r="R654" s="115"/>
      <c r="U654" s="115"/>
      <c r="V654" s="129"/>
    </row>
    <row r="655" spans="1:22" ht="12.6">
      <c r="A655" s="109"/>
      <c r="C655" s="109"/>
      <c r="E655" s="113"/>
      <c r="J655" s="113"/>
      <c r="K655" s="112"/>
      <c r="L655" s="112"/>
      <c r="M655" s="115">
        <f t="shared" si="4"/>
        <v>0</v>
      </c>
      <c r="N655" s="115"/>
      <c r="O655" s="116"/>
      <c r="P655" s="128"/>
      <c r="Q655" s="128"/>
      <c r="R655" s="115"/>
      <c r="U655" s="115"/>
      <c r="V655" s="129"/>
    </row>
    <row r="656" spans="1:22" ht="12.6">
      <c r="A656" s="109"/>
      <c r="C656" s="109"/>
      <c r="E656" s="113"/>
      <c r="J656" s="113"/>
      <c r="K656" s="112"/>
      <c r="L656" s="112"/>
      <c r="M656" s="115">
        <f t="shared" si="4"/>
        <v>0</v>
      </c>
      <c r="N656" s="115"/>
      <c r="O656" s="116"/>
      <c r="P656" s="128"/>
      <c r="Q656" s="128"/>
      <c r="R656" s="115"/>
      <c r="U656" s="115"/>
      <c r="V656" s="129"/>
    </row>
    <row r="657" spans="1:22" ht="12.6">
      <c r="A657" s="109"/>
      <c r="C657" s="109"/>
      <c r="E657" s="113"/>
      <c r="J657" s="113"/>
      <c r="K657" s="112"/>
      <c r="L657" s="112"/>
      <c r="M657" s="115">
        <f t="shared" si="4"/>
        <v>0</v>
      </c>
      <c r="N657" s="115"/>
      <c r="O657" s="116"/>
      <c r="P657" s="128"/>
      <c r="Q657" s="128"/>
      <c r="R657" s="115"/>
      <c r="U657" s="115"/>
      <c r="V657" s="129"/>
    </row>
    <row r="658" spans="1:22" ht="12.6">
      <c r="A658" s="109"/>
      <c r="C658" s="109"/>
      <c r="E658" s="113"/>
      <c r="J658" s="113"/>
      <c r="K658" s="112"/>
      <c r="L658" s="112"/>
      <c r="M658" s="115">
        <f t="shared" si="4"/>
        <v>0</v>
      </c>
      <c r="N658" s="115"/>
      <c r="O658" s="116"/>
      <c r="P658" s="128"/>
      <c r="Q658" s="128"/>
      <c r="R658" s="115"/>
      <c r="U658" s="115"/>
      <c r="V658" s="129"/>
    </row>
    <row r="659" spans="1:22" ht="12.6">
      <c r="A659" s="109"/>
      <c r="C659" s="109"/>
      <c r="E659" s="113"/>
      <c r="J659" s="113"/>
      <c r="K659" s="112"/>
      <c r="L659" s="112"/>
      <c r="M659" s="115">
        <f t="shared" si="4"/>
        <v>0</v>
      </c>
      <c r="N659" s="115"/>
      <c r="O659" s="116"/>
      <c r="P659" s="128"/>
      <c r="Q659" s="128"/>
      <c r="R659" s="115"/>
      <c r="U659" s="115"/>
      <c r="V659" s="129"/>
    </row>
    <row r="660" spans="1:22" ht="12.6">
      <c r="A660" s="109"/>
      <c r="C660" s="109"/>
      <c r="E660" s="113"/>
      <c r="J660" s="113"/>
      <c r="K660" s="112"/>
      <c r="L660" s="112"/>
      <c r="M660" s="115">
        <f t="shared" si="4"/>
        <v>0</v>
      </c>
      <c r="N660" s="115"/>
      <c r="O660" s="116"/>
      <c r="P660" s="128"/>
      <c r="Q660" s="128"/>
      <c r="R660" s="115"/>
      <c r="U660" s="115"/>
      <c r="V660" s="129"/>
    </row>
    <row r="661" spans="1:22" ht="12.6">
      <c r="A661" s="109"/>
      <c r="C661" s="109"/>
      <c r="E661" s="113"/>
      <c r="J661" s="113"/>
      <c r="K661" s="112"/>
      <c r="L661" s="112"/>
      <c r="M661" s="115">
        <f t="shared" si="4"/>
        <v>0</v>
      </c>
      <c r="N661" s="115"/>
      <c r="O661" s="116"/>
      <c r="P661" s="128"/>
      <c r="Q661" s="128"/>
      <c r="R661" s="115"/>
      <c r="U661" s="115"/>
      <c r="V661" s="129"/>
    </row>
    <row r="662" spans="1:22" ht="12.6">
      <c r="A662" s="109"/>
      <c r="C662" s="109"/>
      <c r="E662" s="113"/>
      <c r="J662" s="113"/>
      <c r="K662" s="112"/>
      <c r="L662" s="112"/>
      <c r="M662" s="115">
        <f t="shared" si="4"/>
        <v>0</v>
      </c>
      <c r="N662" s="115"/>
      <c r="O662" s="116"/>
      <c r="P662" s="128"/>
      <c r="Q662" s="128"/>
      <c r="R662" s="115"/>
      <c r="U662" s="115"/>
      <c r="V662" s="129"/>
    </row>
    <row r="663" spans="1:22" ht="12.6">
      <c r="A663" s="109"/>
      <c r="C663" s="109"/>
      <c r="E663" s="113"/>
      <c r="J663" s="113"/>
      <c r="K663" s="112"/>
      <c r="L663" s="112"/>
      <c r="M663" s="115">
        <f t="shared" si="4"/>
        <v>0</v>
      </c>
      <c r="N663" s="115"/>
      <c r="O663" s="116"/>
      <c r="P663" s="128"/>
      <c r="Q663" s="128"/>
      <c r="R663" s="115"/>
      <c r="U663" s="115"/>
      <c r="V663" s="129"/>
    </row>
    <row r="664" spans="1:22" ht="12.6">
      <c r="A664" s="109"/>
      <c r="C664" s="109"/>
      <c r="E664" s="113"/>
      <c r="J664" s="113"/>
      <c r="K664" s="112"/>
      <c r="L664" s="112"/>
      <c r="M664" s="115">
        <f t="shared" si="4"/>
        <v>0</v>
      </c>
      <c r="N664" s="115"/>
      <c r="O664" s="116"/>
      <c r="P664" s="128"/>
      <c r="Q664" s="128"/>
      <c r="R664" s="115"/>
      <c r="U664" s="115"/>
      <c r="V664" s="129"/>
    </row>
    <row r="665" spans="1:22" ht="12.6">
      <c r="A665" s="109"/>
      <c r="C665" s="109"/>
      <c r="E665" s="113"/>
      <c r="J665" s="113"/>
      <c r="K665" s="112"/>
      <c r="L665" s="112"/>
      <c r="M665" s="115">
        <f t="shared" si="4"/>
        <v>0</v>
      </c>
      <c r="N665" s="115"/>
      <c r="O665" s="116"/>
      <c r="P665" s="128"/>
      <c r="Q665" s="128"/>
      <c r="R665" s="115"/>
      <c r="U665" s="115"/>
      <c r="V665" s="129"/>
    </row>
    <row r="666" spans="1:22" ht="12.6">
      <c r="A666" s="109"/>
      <c r="C666" s="109"/>
      <c r="E666" s="113"/>
      <c r="J666" s="113"/>
      <c r="K666" s="112"/>
      <c r="L666" s="112"/>
      <c r="M666" s="115">
        <f t="shared" si="4"/>
        <v>0</v>
      </c>
      <c r="N666" s="115"/>
      <c r="O666" s="116"/>
      <c r="P666" s="128"/>
      <c r="Q666" s="128"/>
      <c r="R666" s="115"/>
      <c r="U666" s="115"/>
      <c r="V666" s="129"/>
    </row>
    <row r="667" spans="1:22" ht="12.6">
      <c r="A667" s="109"/>
      <c r="C667" s="109"/>
      <c r="E667" s="113"/>
      <c r="J667" s="113"/>
      <c r="K667" s="112"/>
      <c r="L667" s="112"/>
      <c r="M667" s="115">
        <f t="shared" si="4"/>
        <v>0</v>
      </c>
      <c r="N667" s="115"/>
      <c r="O667" s="116"/>
      <c r="P667" s="128"/>
      <c r="Q667" s="128"/>
      <c r="R667" s="115"/>
      <c r="U667" s="115"/>
      <c r="V667" s="129"/>
    </row>
    <row r="668" spans="1:22" ht="12.6">
      <c r="A668" s="109"/>
      <c r="C668" s="109"/>
      <c r="E668" s="113"/>
      <c r="J668" s="113"/>
      <c r="K668" s="112"/>
      <c r="L668" s="112"/>
      <c r="M668" s="115">
        <f t="shared" si="4"/>
        <v>0</v>
      </c>
      <c r="N668" s="115"/>
      <c r="O668" s="116"/>
      <c r="P668" s="128"/>
      <c r="Q668" s="128"/>
      <c r="R668" s="115"/>
      <c r="U668" s="115"/>
      <c r="V668" s="129"/>
    </row>
    <row r="669" spans="1:22" ht="12.6">
      <c r="A669" s="109"/>
      <c r="C669" s="109"/>
      <c r="E669" s="113"/>
      <c r="J669" s="113"/>
      <c r="K669" s="112"/>
      <c r="L669" s="112"/>
      <c r="M669" s="115">
        <f t="shared" si="4"/>
        <v>0</v>
      </c>
      <c r="N669" s="115"/>
      <c r="O669" s="116"/>
      <c r="P669" s="128"/>
      <c r="Q669" s="128"/>
      <c r="R669" s="115"/>
      <c r="U669" s="115"/>
      <c r="V669" s="129"/>
    </row>
    <row r="670" spans="1:22" ht="12.6">
      <c r="A670" s="109"/>
      <c r="C670" s="109"/>
      <c r="E670" s="113"/>
      <c r="J670" s="113"/>
      <c r="K670" s="112"/>
      <c r="L670" s="112"/>
      <c r="M670" s="115">
        <f t="shared" si="4"/>
        <v>0</v>
      </c>
      <c r="N670" s="115"/>
      <c r="O670" s="116"/>
      <c r="P670" s="128"/>
      <c r="Q670" s="128"/>
      <c r="R670" s="115"/>
      <c r="U670" s="115"/>
      <c r="V670" s="129"/>
    </row>
    <row r="671" spans="1:22" ht="12.6">
      <c r="A671" s="109"/>
      <c r="C671" s="109"/>
      <c r="E671" s="113"/>
      <c r="J671" s="113"/>
      <c r="K671" s="112"/>
      <c r="L671" s="112"/>
      <c r="M671" s="115">
        <f t="shared" si="4"/>
        <v>0</v>
      </c>
      <c r="N671" s="115"/>
      <c r="O671" s="116"/>
      <c r="P671" s="128"/>
      <c r="Q671" s="128"/>
      <c r="R671" s="115"/>
      <c r="U671" s="115"/>
      <c r="V671" s="129"/>
    </row>
    <row r="672" spans="1:22" ht="12.6">
      <c r="A672" s="109"/>
      <c r="C672" s="109"/>
      <c r="E672" s="113"/>
      <c r="J672" s="113"/>
      <c r="K672" s="112"/>
      <c r="L672" s="112"/>
      <c r="M672" s="115">
        <f t="shared" si="4"/>
        <v>0</v>
      </c>
      <c r="N672" s="115"/>
      <c r="O672" s="116"/>
      <c r="P672" s="128"/>
      <c r="Q672" s="128"/>
      <c r="R672" s="115"/>
      <c r="U672" s="115"/>
      <c r="V672" s="129"/>
    </row>
    <row r="673" spans="1:22" ht="12.6">
      <c r="A673" s="109"/>
      <c r="C673" s="109"/>
      <c r="E673" s="113"/>
      <c r="J673" s="113"/>
      <c r="K673" s="112"/>
      <c r="L673" s="112"/>
      <c r="M673" s="115">
        <f t="shared" si="4"/>
        <v>0</v>
      </c>
      <c r="N673" s="115"/>
      <c r="O673" s="116"/>
      <c r="P673" s="128"/>
      <c r="Q673" s="128"/>
      <c r="R673" s="115"/>
      <c r="U673" s="115"/>
      <c r="V673" s="129"/>
    </row>
    <row r="674" spans="1:22" ht="12.6">
      <c r="A674" s="109"/>
      <c r="C674" s="109"/>
      <c r="E674" s="113"/>
      <c r="J674" s="113"/>
      <c r="K674" s="112"/>
      <c r="L674" s="112"/>
      <c r="M674" s="115">
        <f t="shared" si="4"/>
        <v>0</v>
      </c>
      <c r="N674" s="115"/>
      <c r="O674" s="116"/>
      <c r="P674" s="128"/>
      <c r="Q674" s="128"/>
      <c r="R674" s="115"/>
      <c r="U674" s="115"/>
      <c r="V674" s="129"/>
    </row>
    <row r="675" spans="1:22" ht="12.6">
      <c r="A675" s="109"/>
      <c r="C675" s="109"/>
      <c r="E675" s="113"/>
      <c r="J675" s="113"/>
      <c r="K675" s="112"/>
      <c r="L675" s="112"/>
      <c r="M675" s="115">
        <f t="shared" si="4"/>
        <v>0</v>
      </c>
      <c r="N675" s="115"/>
      <c r="O675" s="116"/>
      <c r="P675" s="128"/>
      <c r="Q675" s="128"/>
      <c r="R675" s="115"/>
      <c r="U675" s="115"/>
      <c r="V675" s="129"/>
    </row>
    <row r="676" spans="1:22" ht="12.6">
      <c r="A676" s="109"/>
      <c r="C676" s="109"/>
      <c r="E676" s="113"/>
      <c r="J676" s="113"/>
      <c r="K676" s="112"/>
      <c r="L676" s="112"/>
      <c r="M676" s="115">
        <f t="shared" si="4"/>
        <v>0</v>
      </c>
      <c r="N676" s="115"/>
      <c r="O676" s="116"/>
      <c r="P676" s="128"/>
      <c r="Q676" s="128"/>
      <c r="R676" s="115"/>
      <c r="U676" s="115"/>
      <c r="V676" s="129"/>
    </row>
    <row r="677" spans="1:22" ht="12.6">
      <c r="A677" s="109"/>
      <c r="C677" s="109"/>
      <c r="E677" s="113"/>
      <c r="J677" s="113"/>
      <c r="K677" s="112"/>
      <c r="L677" s="112"/>
      <c r="M677" s="115">
        <f t="shared" si="4"/>
        <v>0</v>
      </c>
      <c r="N677" s="115"/>
      <c r="O677" s="116"/>
      <c r="P677" s="128"/>
      <c r="Q677" s="128"/>
      <c r="R677" s="115"/>
      <c r="U677" s="115"/>
      <c r="V677" s="129"/>
    </row>
    <row r="678" spans="1:22" ht="12.6">
      <c r="A678" s="109"/>
      <c r="C678" s="109"/>
      <c r="E678" s="113"/>
      <c r="J678" s="113"/>
      <c r="K678" s="112"/>
      <c r="L678" s="112"/>
      <c r="M678" s="115">
        <f t="shared" si="4"/>
        <v>0</v>
      </c>
      <c r="N678" s="115"/>
      <c r="O678" s="116"/>
      <c r="P678" s="128"/>
      <c r="Q678" s="128"/>
      <c r="R678" s="115"/>
      <c r="U678" s="115"/>
      <c r="V678" s="129"/>
    </row>
    <row r="679" spans="1:22" ht="12.6">
      <c r="A679" s="109"/>
      <c r="C679" s="109"/>
      <c r="E679" s="113"/>
      <c r="J679" s="113"/>
      <c r="K679" s="112"/>
      <c r="L679" s="112"/>
      <c r="M679" s="115">
        <f t="shared" si="4"/>
        <v>0</v>
      </c>
      <c r="N679" s="115"/>
      <c r="O679" s="116"/>
      <c r="P679" s="128"/>
      <c r="Q679" s="128"/>
      <c r="R679" s="115"/>
      <c r="U679" s="115"/>
      <c r="V679" s="129"/>
    </row>
    <row r="680" spans="1:22" ht="12.6">
      <c r="A680" s="109"/>
      <c r="C680" s="109"/>
      <c r="E680" s="113"/>
      <c r="J680" s="113"/>
      <c r="K680" s="112"/>
      <c r="L680" s="112"/>
      <c r="M680" s="115">
        <f t="shared" si="4"/>
        <v>0</v>
      </c>
      <c r="N680" s="115"/>
      <c r="O680" s="116"/>
      <c r="P680" s="128"/>
      <c r="Q680" s="128"/>
      <c r="R680" s="115"/>
      <c r="U680" s="115"/>
      <c r="V680" s="129"/>
    </row>
    <row r="681" spans="1:22" ht="12.6">
      <c r="A681" s="109"/>
      <c r="C681" s="109"/>
      <c r="E681" s="113"/>
      <c r="J681" s="113"/>
      <c r="K681" s="112"/>
      <c r="L681" s="112"/>
      <c r="M681" s="115">
        <f t="shared" si="4"/>
        <v>0</v>
      </c>
      <c r="N681" s="115"/>
      <c r="O681" s="116"/>
      <c r="P681" s="128"/>
      <c r="Q681" s="128"/>
      <c r="R681" s="115"/>
      <c r="U681" s="115"/>
      <c r="V681" s="129"/>
    </row>
    <row r="682" spans="1:22" ht="12.6">
      <c r="A682" s="109"/>
      <c r="C682" s="109"/>
      <c r="E682" s="113"/>
      <c r="J682" s="113"/>
      <c r="K682" s="112"/>
      <c r="L682" s="112"/>
      <c r="M682" s="115">
        <f t="shared" si="4"/>
        <v>0</v>
      </c>
      <c r="N682" s="115"/>
      <c r="O682" s="116"/>
      <c r="P682" s="128"/>
      <c r="Q682" s="128"/>
      <c r="R682" s="115"/>
      <c r="U682" s="115"/>
      <c r="V682" s="129"/>
    </row>
    <row r="683" spans="1:22" ht="12.6">
      <c r="A683" s="109"/>
      <c r="C683" s="109"/>
      <c r="E683" s="113"/>
      <c r="J683" s="113"/>
      <c r="K683" s="112"/>
      <c r="L683" s="112"/>
      <c r="M683" s="115">
        <f t="shared" si="4"/>
        <v>0</v>
      </c>
      <c r="N683" s="115"/>
      <c r="O683" s="116"/>
      <c r="P683" s="128"/>
      <c r="Q683" s="128"/>
      <c r="R683" s="115"/>
      <c r="U683" s="115"/>
      <c r="V683" s="129"/>
    </row>
    <row r="684" spans="1:22" ht="12.6">
      <c r="A684" s="109"/>
      <c r="C684" s="109"/>
      <c r="E684" s="113"/>
      <c r="J684" s="113"/>
      <c r="K684" s="112"/>
      <c r="L684" s="112"/>
      <c r="M684" s="115">
        <f t="shared" si="4"/>
        <v>0</v>
      </c>
      <c r="N684" s="115"/>
      <c r="O684" s="116"/>
      <c r="P684" s="128"/>
      <c r="Q684" s="128"/>
      <c r="R684" s="115"/>
      <c r="U684" s="115"/>
      <c r="V684" s="129"/>
    </row>
    <row r="685" spans="1:22" ht="12.6">
      <c r="A685" s="109"/>
      <c r="C685" s="109"/>
      <c r="E685" s="113"/>
      <c r="J685" s="113"/>
      <c r="K685" s="112"/>
      <c r="L685" s="112"/>
      <c r="M685" s="115">
        <f t="shared" si="4"/>
        <v>0</v>
      </c>
      <c r="N685" s="115"/>
      <c r="O685" s="116"/>
      <c r="P685" s="128"/>
      <c r="Q685" s="128"/>
      <c r="R685" s="115"/>
      <c r="U685" s="115"/>
      <c r="V685" s="129"/>
    </row>
    <row r="686" spans="1:22" ht="12.6">
      <c r="A686" s="109"/>
      <c r="C686" s="109"/>
      <c r="E686" s="113"/>
      <c r="J686" s="113"/>
      <c r="K686" s="112"/>
      <c r="L686" s="112"/>
      <c r="M686" s="115">
        <f t="shared" si="4"/>
        <v>0</v>
      </c>
      <c r="N686" s="115"/>
      <c r="O686" s="116"/>
      <c r="P686" s="128"/>
      <c r="Q686" s="128"/>
      <c r="R686" s="115"/>
      <c r="U686" s="115"/>
      <c r="V686" s="129"/>
    </row>
    <row r="687" spans="1:22" ht="12.6">
      <c r="A687" s="109"/>
      <c r="C687" s="109"/>
      <c r="E687" s="113"/>
      <c r="J687" s="113"/>
      <c r="K687" s="112"/>
      <c r="L687" s="112"/>
      <c r="M687" s="115">
        <f t="shared" si="4"/>
        <v>0</v>
      </c>
      <c r="N687" s="115"/>
      <c r="O687" s="116"/>
      <c r="P687" s="128"/>
      <c r="Q687" s="128"/>
      <c r="R687" s="115"/>
      <c r="U687" s="115"/>
      <c r="V687" s="129"/>
    </row>
    <row r="688" spans="1:22" ht="12.6">
      <c r="A688" s="109"/>
      <c r="C688" s="109"/>
      <c r="E688" s="113"/>
      <c r="J688" s="113"/>
      <c r="K688" s="112"/>
      <c r="L688" s="112"/>
      <c r="M688" s="115">
        <f t="shared" si="4"/>
        <v>0</v>
      </c>
      <c r="N688" s="115"/>
      <c r="O688" s="116"/>
      <c r="P688" s="128"/>
      <c r="Q688" s="128"/>
      <c r="R688" s="115"/>
      <c r="U688" s="115"/>
      <c r="V688" s="129"/>
    </row>
    <row r="689" spans="1:22" ht="12.6">
      <c r="A689" s="109"/>
      <c r="C689" s="109"/>
      <c r="E689" s="113"/>
      <c r="J689" s="113"/>
      <c r="K689" s="112"/>
      <c r="L689" s="112"/>
      <c r="M689" s="115">
        <f t="shared" si="4"/>
        <v>0</v>
      </c>
      <c r="N689" s="115"/>
      <c r="O689" s="116"/>
      <c r="P689" s="128"/>
      <c r="Q689" s="128"/>
      <c r="R689" s="115"/>
      <c r="U689" s="115"/>
      <c r="V689" s="129"/>
    </row>
    <row r="690" spans="1:22" ht="12.6">
      <c r="A690" s="109"/>
      <c r="C690" s="109"/>
      <c r="E690" s="113"/>
      <c r="J690" s="113"/>
      <c r="K690" s="112"/>
      <c r="L690" s="112"/>
      <c r="M690" s="115">
        <f t="shared" si="4"/>
        <v>0</v>
      </c>
      <c r="N690" s="115"/>
      <c r="O690" s="116"/>
      <c r="P690" s="128"/>
      <c r="Q690" s="128"/>
      <c r="R690" s="115"/>
      <c r="U690" s="115"/>
      <c r="V690" s="129"/>
    </row>
    <row r="691" spans="1:22" ht="12.6">
      <c r="A691" s="109"/>
      <c r="C691" s="109"/>
      <c r="E691" s="113"/>
      <c r="J691" s="113"/>
      <c r="K691" s="112"/>
      <c r="L691" s="112"/>
      <c r="M691" s="115">
        <f t="shared" si="4"/>
        <v>0</v>
      </c>
      <c r="N691" s="115"/>
      <c r="O691" s="116"/>
      <c r="P691" s="128"/>
      <c r="Q691" s="128"/>
      <c r="R691" s="115"/>
      <c r="U691" s="115"/>
      <c r="V691" s="129"/>
    </row>
    <row r="692" spans="1:22" ht="12.6">
      <c r="A692" s="109"/>
      <c r="C692" s="109"/>
      <c r="E692" s="113"/>
      <c r="J692" s="113"/>
      <c r="K692" s="112"/>
      <c r="L692" s="112"/>
      <c r="M692" s="115">
        <f t="shared" si="4"/>
        <v>0</v>
      </c>
      <c r="N692" s="115"/>
      <c r="O692" s="116"/>
      <c r="P692" s="128"/>
      <c r="Q692" s="128"/>
      <c r="R692" s="115"/>
      <c r="U692" s="115"/>
      <c r="V692" s="129"/>
    </row>
    <row r="693" spans="1:22" ht="12.6">
      <c r="A693" s="109"/>
      <c r="C693" s="109"/>
      <c r="E693" s="113"/>
      <c r="J693" s="113"/>
      <c r="K693" s="112"/>
      <c r="L693" s="112"/>
      <c r="M693" s="115">
        <f t="shared" si="4"/>
        <v>0</v>
      </c>
      <c r="N693" s="115"/>
      <c r="O693" s="116"/>
      <c r="P693" s="128"/>
      <c r="Q693" s="128"/>
      <c r="R693" s="115"/>
      <c r="U693" s="115"/>
      <c r="V693" s="129"/>
    </row>
    <row r="694" spans="1:22" ht="12.6">
      <c r="A694" s="109"/>
      <c r="C694" s="109"/>
      <c r="E694" s="113"/>
      <c r="J694" s="113"/>
      <c r="K694" s="112"/>
      <c r="L694" s="112"/>
      <c r="M694" s="115">
        <f t="shared" si="4"/>
        <v>0</v>
      </c>
      <c r="N694" s="115"/>
      <c r="O694" s="116"/>
      <c r="P694" s="128"/>
      <c r="Q694" s="128"/>
      <c r="R694" s="115"/>
      <c r="U694" s="115"/>
      <c r="V694" s="129"/>
    </row>
    <row r="695" spans="1:22" ht="12.6">
      <c r="A695" s="109"/>
      <c r="C695" s="109"/>
      <c r="E695" s="113"/>
      <c r="J695" s="113"/>
      <c r="K695" s="112"/>
      <c r="L695" s="112"/>
      <c r="M695" s="115">
        <f t="shared" si="4"/>
        <v>0</v>
      </c>
      <c r="N695" s="115"/>
      <c r="O695" s="116"/>
      <c r="P695" s="128"/>
      <c r="Q695" s="128"/>
      <c r="R695" s="115"/>
      <c r="U695" s="115"/>
      <c r="V695" s="129"/>
    </row>
    <row r="696" spans="1:22" ht="12.6">
      <c r="A696" s="109"/>
      <c r="C696" s="109"/>
      <c r="E696" s="113"/>
      <c r="J696" s="113"/>
      <c r="K696" s="112"/>
      <c r="L696" s="112"/>
      <c r="M696" s="115">
        <f t="shared" ref="M696:M759" si="5">SUM(K696+L696)</f>
        <v>0</v>
      </c>
      <c r="N696" s="115"/>
      <c r="O696" s="116"/>
      <c r="P696" s="128"/>
      <c r="Q696" s="128"/>
      <c r="R696" s="115"/>
      <c r="U696" s="115"/>
      <c r="V696" s="129"/>
    </row>
    <row r="697" spans="1:22" ht="12.6">
      <c r="A697" s="109"/>
      <c r="C697" s="109"/>
      <c r="E697" s="113"/>
      <c r="J697" s="113"/>
      <c r="K697" s="112"/>
      <c r="L697" s="112"/>
      <c r="M697" s="115">
        <f t="shared" si="5"/>
        <v>0</v>
      </c>
      <c r="N697" s="115"/>
      <c r="O697" s="116"/>
      <c r="P697" s="128"/>
      <c r="Q697" s="128"/>
      <c r="R697" s="115"/>
      <c r="U697" s="115"/>
      <c r="V697" s="129"/>
    </row>
    <row r="698" spans="1:22" ht="12.6">
      <c r="A698" s="109"/>
      <c r="C698" s="109"/>
      <c r="E698" s="113"/>
      <c r="J698" s="113"/>
      <c r="K698" s="112"/>
      <c r="L698" s="112"/>
      <c r="M698" s="115">
        <f t="shared" si="5"/>
        <v>0</v>
      </c>
      <c r="N698" s="115"/>
      <c r="O698" s="116"/>
      <c r="P698" s="128"/>
      <c r="Q698" s="128"/>
      <c r="R698" s="115"/>
      <c r="U698" s="115"/>
      <c r="V698" s="129"/>
    </row>
    <row r="699" spans="1:22" ht="12.6">
      <c r="A699" s="109"/>
      <c r="C699" s="109"/>
      <c r="E699" s="113"/>
      <c r="J699" s="113"/>
      <c r="K699" s="112"/>
      <c r="L699" s="112"/>
      <c r="M699" s="115">
        <f t="shared" si="5"/>
        <v>0</v>
      </c>
      <c r="N699" s="115"/>
      <c r="O699" s="116"/>
      <c r="P699" s="128"/>
      <c r="Q699" s="128"/>
      <c r="R699" s="115"/>
      <c r="U699" s="115"/>
      <c r="V699" s="129"/>
    </row>
    <row r="700" spans="1:22" ht="12.6">
      <c r="A700" s="109"/>
      <c r="C700" s="109"/>
      <c r="E700" s="113"/>
      <c r="J700" s="113"/>
      <c r="K700" s="112"/>
      <c r="L700" s="112"/>
      <c r="M700" s="115">
        <f t="shared" si="5"/>
        <v>0</v>
      </c>
      <c r="N700" s="115"/>
      <c r="O700" s="116"/>
      <c r="P700" s="128"/>
      <c r="Q700" s="128"/>
      <c r="R700" s="115"/>
      <c r="U700" s="115"/>
      <c r="V700" s="129"/>
    </row>
    <row r="701" spans="1:22" ht="12.6">
      <c r="A701" s="109"/>
      <c r="C701" s="109"/>
      <c r="E701" s="113"/>
      <c r="J701" s="113"/>
      <c r="K701" s="112"/>
      <c r="L701" s="112"/>
      <c r="M701" s="115">
        <f t="shared" si="5"/>
        <v>0</v>
      </c>
      <c r="N701" s="115"/>
      <c r="O701" s="116"/>
      <c r="P701" s="128"/>
      <c r="Q701" s="128"/>
      <c r="R701" s="115"/>
      <c r="U701" s="115"/>
      <c r="V701" s="129"/>
    </row>
    <row r="702" spans="1:22" ht="12.6">
      <c r="A702" s="109"/>
      <c r="C702" s="109"/>
      <c r="E702" s="113"/>
      <c r="J702" s="113"/>
      <c r="K702" s="112"/>
      <c r="L702" s="112"/>
      <c r="M702" s="115">
        <f t="shared" si="5"/>
        <v>0</v>
      </c>
      <c r="N702" s="115"/>
      <c r="O702" s="116"/>
      <c r="P702" s="128"/>
      <c r="Q702" s="128"/>
      <c r="R702" s="115"/>
      <c r="U702" s="115"/>
      <c r="V702" s="129"/>
    </row>
    <row r="703" spans="1:22" ht="12.6">
      <c r="A703" s="109"/>
      <c r="C703" s="109"/>
      <c r="E703" s="113"/>
      <c r="J703" s="113"/>
      <c r="K703" s="112"/>
      <c r="L703" s="112"/>
      <c r="M703" s="115">
        <f t="shared" si="5"/>
        <v>0</v>
      </c>
      <c r="N703" s="115"/>
      <c r="O703" s="116"/>
      <c r="P703" s="128"/>
      <c r="Q703" s="128"/>
      <c r="R703" s="115"/>
      <c r="U703" s="115"/>
      <c r="V703" s="129"/>
    </row>
    <row r="704" spans="1:22" ht="12.6">
      <c r="A704" s="109"/>
      <c r="C704" s="109"/>
      <c r="E704" s="113"/>
      <c r="J704" s="113"/>
      <c r="K704" s="112"/>
      <c r="L704" s="112"/>
      <c r="M704" s="115">
        <f t="shared" si="5"/>
        <v>0</v>
      </c>
      <c r="N704" s="115"/>
      <c r="O704" s="116"/>
      <c r="P704" s="128"/>
      <c r="Q704" s="128"/>
      <c r="R704" s="115"/>
      <c r="U704" s="115"/>
      <c r="V704" s="129"/>
    </row>
    <row r="705" spans="1:22" ht="12.6">
      <c r="A705" s="109"/>
      <c r="C705" s="109"/>
      <c r="E705" s="113"/>
      <c r="J705" s="113"/>
      <c r="K705" s="112"/>
      <c r="L705" s="112"/>
      <c r="M705" s="115">
        <f t="shared" si="5"/>
        <v>0</v>
      </c>
      <c r="N705" s="115"/>
      <c r="O705" s="116"/>
      <c r="P705" s="128"/>
      <c r="Q705" s="128"/>
      <c r="R705" s="115"/>
      <c r="U705" s="115"/>
      <c r="V705" s="129"/>
    </row>
    <row r="706" spans="1:22" ht="12.6">
      <c r="A706" s="109"/>
      <c r="C706" s="109"/>
      <c r="E706" s="113"/>
      <c r="J706" s="113"/>
      <c r="K706" s="112"/>
      <c r="L706" s="112"/>
      <c r="M706" s="115">
        <f t="shared" si="5"/>
        <v>0</v>
      </c>
      <c r="N706" s="115"/>
      <c r="O706" s="116"/>
      <c r="P706" s="128"/>
      <c r="Q706" s="128"/>
      <c r="R706" s="115"/>
      <c r="U706" s="115"/>
      <c r="V706" s="129"/>
    </row>
    <row r="707" spans="1:22" ht="12.6">
      <c r="A707" s="109"/>
      <c r="C707" s="109"/>
      <c r="E707" s="113"/>
      <c r="J707" s="113"/>
      <c r="K707" s="112"/>
      <c r="L707" s="112"/>
      <c r="M707" s="115">
        <f t="shared" si="5"/>
        <v>0</v>
      </c>
      <c r="N707" s="115"/>
      <c r="O707" s="116"/>
      <c r="P707" s="128"/>
      <c r="Q707" s="128"/>
      <c r="R707" s="115"/>
      <c r="U707" s="115"/>
      <c r="V707" s="129"/>
    </row>
    <row r="708" spans="1:22" ht="12.6">
      <c r="A708" s="109"/>
      <c r="C708" s="109"/>
      <c r="E708" s="113"/>
      <c r="J708" s="113"/>
      <c r="K708" s="112"/>
      <c r="L708" s="112"/>
      <c r="M708" s="115">
        <f t="shared" si="5"/>
        <v>0</v>
      </c>
      <c r="N708" s="115"/>
      <c r="O708" s="116"/>
      <c r="P708" s="128"/>
      <c r="Q708" s="128"/>
      <c r="R708" s="115"/>
      <c r="U708" s="115"/>
      <c r="V708" s="129"/>
    </row>
    <row r="709" spans="1:22" ht="12.6">
      <c r="A709" s="109"/>
      <c r="C709" s="109"/>
      <c r="E709" s="113"/>
      <c r="J709" s="113"/>
      <c r="K709" s="112"/>
      <c r="L709" s="112"/>
      <c r="M709" s="115">
        <f t="shared" si="5"/>
        <v>0</v>
      </c>
      <c r="N709" s="115"/>
      <c r="O709" s="116"/>
      <c r="P709" s="128"/>
      <c r="Q709" s="128"/>
      <c r="R709" s="115"/>
      <c r="U709" s="115"/>
      <c r="V709" s="129"/>
    </row>
    <row r="710" spans="1:22" ht="12.6">
      <c r="A710" s="109"/>
      <c r="C710" s="109"/>
      <c r="E710" s="113"/>
      <c r="J710" s="113"/>
      <c r="K710" s="112"/>
      <c r="L710" s="112"/>
      <c r="M710" s="115">
        <f t="shared" si="5"/>
        <v>0</v>
      </c>
      <c r="N710" s="115"/>
      <c r="O710" s="116"/>
      <c r="P710" s="128"/>
      <c r="Q710" s="128"/>
      <c r="R710" s="115"/>
      <c r="U710" s="115"/>
      <c r="V710" s="129"/>
    </row>
    <row r="711" spans="1:22" ht="12.6">
      <c r="A711" s="109"/>
      <c r="C711" s="109"/>
      <c r="E711" s="113"/>
      <c r="J711" s="113"/>
      <c r="K711" s="112"/>
      <c r="L711" s="112"/>
      <c r="M711" s="115">
        <f t="shared" si="5"/>
        <v>0</v>
      </c>
      <c r="N711" s="115"/>
      <c r="O711" s="116"/>
      <c r="P711" s="128"/>
      <c r="Q711" s="128"/>
      <c r="R711" s="115"/>
      <c r="U711" s="115"/>
      <c r="V711" s="129"/>
    </row>
    <row r="712" spans="1:22" ht="12.6">
      <c r="A712" s="109"/>
      <c r="C712" s="109"/>
      <c r="E712" s="113"/>
      <c r="J712" s="113"/>
      <c r="K712" s="112"/>
      <c r="L712" s="112"/>
      <c r="M712" s="115">
        <f t="shared" si="5"/>
        <v>0</v>
      </c>
      <c r="N712" s="115"/>
      <c r="O712" s="116"/>
      <c r="P712" s="128"/>
      <c r="Q712" s="128"/>
      <c r="R712" s="115"/>
      <c r="U712" s="115"/>
      <c r="V712" s="129"/>
    </row>
    <row r="713" spans="1:22" ht="12.6">
      <c r="A713" s="109"/>
      <c r="C713" s="109"/>
      <c r="E713" s="113"/>
      <c r="J713" s="113"/>
      <c r="K713" s="112"/>
      <c r="L713" s="112"/>
      <c r="M713" s="115">
        <f t="shared" si="5"/>
        <v>0</v>
      </c>
      <c r="N713" s="115"/>
      <c r="O713" s="116"/>
      <c r="P713" s="128"/>
      <c r="Q713" s="128"/>
      <c r="R713" s="115"/>
      <c r="U713" s="115"/>
      <c r="V713" s="129"/>
    </row>
    <row r="714" spans="1:22" ht="12.6">
      <c r="A714" s="109"/>
      <c r="C714" s="109"/>
      <c r="E714" s="113"/>
      <c r="J714" s="113"/>
      <c r="K714" s="112"/>
      <c r="L714" s="112"/>
      <c r="M714" s="115">
        <f t="shared" si="5"/>
        <v>0</v>
      </c>
      <c r="N714" s="115"/>
      <c r="O714" s="116"/>
      <c r="P714" s="128"/>
      <c r="Q714" s="128"/>
      <c r="R714" s="115"/>
      <c r="U714" s="115"/>
      <c r="V714" s="129"/>
    </row>
    <row r="715" spans="1:22" ht="12.6">
      <c r="A715" s="109"/>
      <c r="C715" s="109"/>
      <c r="E715" s="113"/>
      <c r="J715" s="113"/>
      <c r="K715" s="112"/>
      <c r="L715" s="112"/>
      <c r="M715" s="115">
        <f t="shared" si="5"/>
        <v>0</v>
      </c>
      <c r="N715" s="115"/>
      <c r="O715" s="116"/>
      <c r="P715" s="128"/>
      <c r="Q715" s="128"/>
      <c r="R715" s="115"/>
      <c r="U715" s="115"/>
      <c r="V715" s="129"/>
    </row>
    <row r="716" spans="1:22" ht="12.6">
      <c r="A716" s="109"/>
      <c r="C716" s="109"/>
      <c r="E716" s="113"/>
      <c r="J716" s="113"/>
      <c r="K716" s="112"/>
      <c r="L716" s="112"/>
      <c r="M716" s="115">
        <f t="shared" si="5"/>
        <v>0</v>
      </c>
      <c r="N716" s="115"/>
      <c r="O716" s="116"/>
      <c r="P716" s="128"/>
      <c r="Q716" s="128"/>
      <c r="R716" s="115"/>
      <c r="U716" s="115"/>
      <c r="V716" s="129"/>
    </row>
    <row r="717" spans="1:22" ht="12.6">
      <c r="A717" s="109"/>
      <c r="C717" s="109"/>
      <c r="E717" s="113"/>
      <c r="J717" s="113"/>
      <c r="K717" s="112"/>
      <c r="L717" s="112"/>
      <c r="M717" s="115">
        <f t="shared" si="5"/>
        <v>0</v>
      </c>
      <c r="N717" s="115"/>
      <c r="O717" s="116"/>
      <c r="P717" s="128"/>
      <c r="Q717" s="128"/>
      <c r="R717" s="128"/>
      <c r="U717" s="115"/>
      <c r="V717" s="129"/>
    </row>
    <row r="718" spans="1:22" ht="12.6">
      <c r="A718" s="109"/>
      <c r="C718" s="109"/>
      <c r="E718" s="113"/>
      <c r="J718" s="113"/>
      <c r="K718" s="112"/>
      <c r="L718" s="112"/>
      <c r="M718" s="115">
        <f t="shared" si="5"/>
        <v>0</v>
      </c>
      <c r="N718" s="115"/>
      <c r="O718" s="116"/>
      <c r="P718" s="128"/>
      <c r="Q718" s="128"/>
      <c r="R718" s="128"/>
      <c r="U718" s="115"/>
      <c r="V718" s="129"/>
    </row>
    <row r="719" spans="1:22" ht="12.6">
      <c r="A719" s="109"/>
      <c r="C719" s="109"/>
      <c r="E719" s="113"/>
      <c r="J719" s="113"/>
      <c r="K719" s="112"/>
      <c r="L719" s="112"/>
      <c r="M719" s="115">
        <f t="shared" si="5"/>
        <v>0</v>
      </c>
      <c r="N719" s="115"/>
      <c r="O719" s="116"/>
      <c r="P719" s="128"/>
      <c r="Q719" s="128"/>
      <c r="R719" s="128"/>
      <c r="U719" s="115"/>
      <c r="V719" s="129"/>
    </row>
    <row r="720" spans="1:22" ht="12.6">
      <c r="A720" s="109"/>
      <c r="C720" s="109"/>
      <c r="E720" s="113"/>
      <c r="J720" s="113"/>
      <c r="K720" s="112"/>
      <c r="L720" s="112"/>
      <c r="M720" s="115">
        <f t="shared" si="5"/>
        <v>0</v>
      </c>
      <c r="N720" s="115"/>
      <c r="O720" s="116"/>
      <c r="P720" s="128"/>
      <c r="Q720" s="128"/>
      <c r="R720" s="128"/>
      <c r="U720" s="115"/>
      <c r="V720" s="129"/>
    </row>
    <row r="721" spans="1:22" ht="12.6">
      <c r="A721" s="109"/>
      <c r="C721" s="109"/>
      <c r="E721" s="113"/>
      <c r="J721" s="113"/>
      <c r="K721" s="112"/>
      <c r="L721" s="112"/>
      <c r="M721" s="115">
        <f t="shared" si="5"/>
        <v>0</v>
      </c>
      <c r="N721" s="115"/>
      <c r="O721" s="116"/>
      <c r="P721" s="128"/>
      <c r="Q721" s="128"/>
      <c r="R721" s="128"/>
      <c r="U721" s="115"/>
      <c r="V721" s="129"/>
    </row>
    <row r="722" spans="1:22" ht="12.6">
      <c r="A722" s="109"/>
      <c r="C722" s="109"/>
      <c r="E722" s="113"/>
      <c r="J722" s="113"/>
      <c r="K722" s="112"/>
      <c r="L722" s="112"/>
      <c r="M722" s="115">
        <f t="shared" si="5"/>
        <v>0</v>
      </c>
      <c r="N722" s="115"/>
      <c r="O722" s="116"/>
      <c r="P722" s="128"/>
      <c r="Q722" s="128"/>
      <c r="R722" s="128"/>
      <c r="U722" s="115"/>
      <c r="V722" s="129"/>
    </row>
    <row r="723" spans="1:22" ht="12.6">
      <c r="A723" s="109"/>
      <c r="C723" s="109"/>
      <c r="E723" s="113"/>
      <c r="J723" s="113"/>
      <c r="K723" s="112"/>
      <c r="L723" s="112"/>
      <c r="M723" s="115">
        <f t="shared" si="5"/>
        <v>0</v>
      </c>
      <c r="N723" s="115"/>
      <c r="O723" s="116"/>
      <c r="P723" s="128"/>
      <c r="Q723" s="128"/>
      <c r="R723" s="128"/>
      <c r="U723" s="115"/>
      <c r="V723" s="129"/>
    </row>
    <row r="724" spans="1:22" ht="12.6">
      <c r="A724" s="109"/>
      <c r="C724" s="109"/>
      <c r="E724" s="113"/>
      <c r="J724" s="113"/>
      <c r="K724" s="112"/>
      <c r="L724" s="112"/>
      <c r="M724" s="115">
        <f t="shared" si="5"/>
        <v>0</v>
      </c>
      <c r="N724" s="115"/>
      <c r="O724" s="116"/>
      <c r="P724" s="128"/>
      <c r="Q724" s="128"/>
      <c r="R724" s="128"/>
      <c r="U724" s="115"/>
      <c r="V724" s="129"/>
    </row>
    <row r="725" spans="1:22" ht="12.6">
      <c r="A725" s="109"/>
      <c r="C725" s="109"/>
      <c r="E725" s="113"/>
      <c r="J725" s="113"/>
      <c r="K725" s="112"/>
      <c r="L725" s="112"/>
      <c r="M725" s="115">
        <f t="shared" si="5"/>
        <v>0</v>
      </c>
      <c r="N725" s="115"/>
      <c r="O725" s="116"/>
      <c r="P725" s="128"/>
      <c r="Q725" s="128"/>
      <c r="R725" s="128"/>
      <c r="U725" s="115"/>
      <c r="V725" s="129"/>
    </row>
    <row r="726" spans="1:22" ht="12.6">
      <c r="A726" s="109"/>
      <c r="C726" s="109"/>
      <c r="E726" s="113"/>
      <c r="J726" s="113"/>
      <c r="K726" s="112"/>
      <c r="L726" s="112"/>
      <c r="M726" s="115">
        <f t="shared" si="5"/>
        <v>0</v>
      </c>
      <c r="N726" s="115"/>
      <c r="O726" s="116"/>
      <c r="P726" s="128"/>
      <c r="Q726" s="128"/>
      <c r="R726" s="128"/>
      <c r="U726" s="115"/>
      <c r="V726" s="129"/>
    </row>
    <row r="727" spans="1:22" ht="12.6">
      <c r="A727" s="109"/>
      <c r="C727" s="109"/>
      <c r="E727" s="113"/>
      <c r="J727" s="113"/>
      <c r="K727" s="112"/>
      <c r="L727" s="112"/>
      <c r="M727" s="115">
        <f t="shared" si="5"/>
        <v>0</v>
      </c>
      <c r="N727" s="115"/>
      <c r="O727" s="116"/>
      <c r="P727" s="128"/>
      <c r="Q727" s="128"/>
      <c r="R727" s="128"/>
      <c r="U727" s="115"/>
      <c r="V727" s="129"/>
    </row>
    <row r="728" spans="1:22" ht="12.6">
      <c r="A728" s="109"/>
      <c r="C728" s="109"/>
      <c r="E728" s="113"/>
      <c r="J728" s="113"/>
      <c r="K728" s="112"/>
      <c r="L728" s="112"/>
      <c r="M728" s="115">
        <f t="shared" si="5"/>
        <v>0</v>
      </c>
      <c r="N728" s="115"/>
      <c r="O728" s="116"/>
      <c r="P728" s="128"/>
      <c r="Q728" s="128"/>
      <c r="R728" s="128"/>
      <c r="U728" s="115"/>
      <c r="V728" s="129"/>
    </row>
    <row r="729" spans="1:22" ht="12.6">
      <c r="A729" s="109"/>
      <c r="C729" s="109"/>
      <c r="E729" s="113"/>
      <c r="J729" s="113"/>
      <c r="K729" s="112"/>
      <c r="L729" s="112"/>
      <c r="M729" s="115">
        <f t="shared" si="5"/>
        <v>0</v>
      </c>
      <c r="N729" s="115"/>
      <c r="O729" s="116"/>
      <c r="P729" s="128"/>
      <c r="Q729" s="128"/>
      <c r="R729" s="128"/>
      <c r="U729" s="115"/>
      <c r="V729" s="129"/>
    </row>
    <row r="730" spans="1:22" ht="12.6">
      <c r="A730" s="109"/>
      <c r="C730" s="109"/>
      <c r="E730" s="113"/>
      <c r="J730" s="113"/>
      <c r="K730" s="112"/>
      <c r="L730" s="112"/>
      <c r="M730" s="115">
        <f t="shared" si="5"/>
        <v>0</v>
      </c>
      <c r="N730" s="115"/>
      <c r="O730" s="116"/>
      <c r="P730" s="128"/>
      <c r="Q730" s="128"/>
      <c r="R730" s="128"/>
      <c r="U730" s="115"/>
      <c r="V730" s="129"/>
    </row>
    <row r="731" spans="1:22" ht="12.6">
      <c r="A731" s="109"/>
      <c r="C731" s="109"/>
      <c r="E731" s="113"/>
      <c r="J731" s="113"/>
      <c r="K731" s="112"/>
      <c r="L731" s="112"/>
      <c r="M731" s="115">
        <f t="shared" si="5"/>
        <v>0</v>
      </c>
      <c r="N731" s="115"/>
      <c r="O731" s="116"/>
      <c r="P731" s="128"/>
      <c r="Q731" s="128"/>
      <c r="R731" s="128"/>
      <c r="U731" s="115"/>
      <c r="V731" s="129"/>
    </row>
    <row r="732" spans="1:22" ht="12.6">
      <c r="A732" s="109"/>
      <c r="C732" s="109"/>
      <c r="E732" s="113"/>
      <c r="J732" s="113"/>
      <c r="K732" s="112"/>
      <c r="L732" s="112"/>
      <c r="M732" s="115">
        <f t="shared" si="5"/>
        <v>0</v>
      </c>
      <c r="N732" s="115"/>
      <c r="O732" s="116"/>
      <c r="P732" s="128"/>
      <c r="Q732" s="128"/>
      <c r="R732" s="128"/>
      <c r="U732" s="115"/>
      <c r="V732" s="129"/>
    </row>
    <row r="733" spans="1:22" ht="12.6">
      <c r="A733" s="109"/>
      <c r="C733" s="109"/>
      <c r="E733" s="113"/>
      <c r="J733" s="113"/>
      <c r="K733" s="112"/>
      <c r="L733" s="112"/>
      <c r="M733" s="115">
        <f t="shared" si="5"/>
        <v>0</v>
      </c>
      <c r="N733" s="115"/>
      <c r="O733" s="116"/>
      <c r="P733" s="128"/>
      <c r="Q733" s="128"/>
      <c r="R733" s="128"/>
      <c r="U733" s="115"/>
      <c r="V733" s="129"/>
    </row>
    <row r="734" spans="1:22" ht="12.6">
      <c r="A734" s="109"/>
      <c r="C734" s="109"/>
      <c r="E734" s="113"/>
      <c r="J734" s="113"/>
      <c r="K734" s="112"/>
      <c r="L734" s="112"/>
      <c r="M734" s="115">
        <f t="shared" si="5"/>
        <v>0</v>
      </c>
      <c r="N734" s="115"/>
      <c r="O734" s="116"/>
      <c r="P734" s="128"/>
      <c r="Q734" s="128"/>
      <c r="R734" s="128"/>
      <c r="U734" s="115"/>
      <c r="V734" s="129"/>
    </row>
    <row r="735" spans="1:22" ht="12.6">
      <c r="A735" s="109"/>
      <c r="C735" s="109"/>
      <c r="E735" s="113"/>
      <c r="J735" s="113"/>
      <c r="K735" s="112"/>
      <c r="L735" s="112"/>
      <c r="M735" s="115">
        <f t="shared" si="5"/>
        <v>0</v>
      </c>
      <c r="N735" s="115"/>
      <c r="O735" s="116"/>
      <c r="P735" s="128"/>
      <c r="Q735" s="128"/>
      <c r="R735" s="128"/>
      <c r="U735" s="115"/>
      <c r="V735" s="129"/>
    </row>
    <row r="736" spans="1:22" ht="12.6">
      <c r="A736" s="109"/>
      <c r="C736" s="109"/>
      <c r="E736" s="113"/>
      <c r="J736" s="113"/>
      <c r="K736" s="112"/>
      <c r="L736" s="112"/>
      <c r="M736" s="115">
        <f t="shared" si="5"/>
        <v>0</v>
      </c>
      <c r="N736" s="115"/>
      <c r="O736" s="116"/>
      <c r="P736" s="128"/>
      <c r="Q736" s="128"/>
      <c r="R736" s="128"/>
      <c r="U736" s="115"/>
      <c r="V736" s="129"/>
    </row>
    <row r="737" spans="1:22" ht="12.6">
      <c r="A737" s="109"/>
      <c r="C737" s="109"/>
      <c r="E737" s="113"/>
      <c r="J737" s="113"/>
      <c r="K737" s="112"/>
      <c r="L737" s="112"/>
      <c r="M737" s="115">
        <f t="shared" si="5"/>
        <v>0</v>
      </c>
      <c r="N737" s="115"/>
      <c r="O737" s="116"/>
      <c r="P737" s="128"/>
      <c r="Q737" s="128"/>
      <c r="R737" s="128"/>
      <c r="U737" s="115"/>
      <c r="V737" s="129"/>
    </row>
    <row r="738" spans="1:22" ht="12.6">
      <c r="A738" s="109"/>
      <c r="C738" s="109"/>
      <c r="E738" s="113"/>
      <c r="J738" s="113"/>
      <c r="K738" s="112"/>
      <c r="L738" s="112"/>
      <c r="M738" s="115">
        <f t="shared" si="5"/>
        <v>0</v>
      </c>
      <c r="N738" s="115"/>
      <c r="O738" s="116"/>
      <c r="P738" s="128"/>
      <c r="Q738" s="128"/>
      <c r="R738" s="128"/>
      <c r="U738" s="115"/>
      <c r="V738" s="129"/>
    </row>
    <row r="739" spans="1:22" ht="12.6">
      <c r="A739" s="109"/>
      <c r="C739" s="109"/>
      <c r="E739" s="113"/>
      <c r="J739" s="113"/>
      <c r="K739" s="112"/>
      <c r="L739" s="112"/>
      <c r="M739" s="115">
        <f t="shared" si="5"/>
        <v>0</v>
      </c>
      <c r="N739" s="115"/>
      <c r="O739" s="116"/>
      <c r="P739" s="128"/>
      <c r="Q739" s="128"/>
      <c r="R739" s="128"/>
      <c r="U739" s="115"/>
      <c r="V739" s="129"/>
    </row>
    <row r="740" spans="1:22" ht="12.6">
      <c r="A740" s="109"/>
      <c r="C740" s="109"/>
      <c r="E740" s="113"/>
      <c r="J740" s="113"/>
      <c r="K740" s="112"/>
      <c r="L740" s="112"/>
      <c r="M740" s="115">
        <f t="shared" si="5"/>
        <v>0</v>
      </c>
      <c r="N740" s="115"/>
      <c r="O740" s="116"/>
      <c r="P740" s="128"/>
      <c r="Q740" s="128"/>
      <c r="R740" s="128"/>
      <c r="U740" s="115"/>
      <c r="V740" s="129"/>
    </row>
    <row r="741" spans="1:22" ht="12.6">
      <c r="A741" s="109"/>
      <c r="C741" s="109"/>
      <c r="E741" s="113"/>
      <c r="J741" s="113"/>
      <c r="K741" s="112"/>
      <c r="L741" s="112"/>
      <c r="M741" s="115">
        <f t="shared" si="5"/>
        <v>0</v>
      </c>
      <c r="N741" s="115"/>
      <c r="O741" s="116"/>
      <c r="P741" s="128"/>
      <c r="Q741" s="128"/>
      <c r="R741" s="128"/>
      <c r="U741" s="115"/>
      <c r="V741" s="129"/>
    </row>
    <row r="742" spans="1:22" ht="12.6">
      <c r="A742" s="109"/>
      <c r="C742" s="109"/>
      <c r="E742" s="113"/>
      <c r="J742" s="113"/>
      <c r="K742" s="112"/>
      <c r="L742" s="112"/>
      <c r="M742" s="115">
        <f t="shared" si="5"/>
        <v>0</v>
      </c>
      <c r="N742" s="115"/>
      <c r="O742" s="116"/>
      <c r="P742" s="128"/>
      <c r="Q742" s="128"/>
      <c r="R742" s="128"/>
      <c r="U742" s="115"/>
      <c r="V742" s="129"/>
    </row>
    <row r="743" spans="1:22" ht="12.6">
      <c r="A743" s="109"/>
      <c r="C743" s="109"/>
      <c r="E743" s="113"/>
      <c r="J743" s="113"/>
      <c r="K743" s="112"/>
      <c r="L743" s="112"/>
      <c r="M743" s="115">
        <f t="shared" si="5"/>
        <v>0</v>
      </c>
      <c r="N743" s="115"/>
      <c r="O743" s="116"/>
      <c r="P743" s="128"/>
      <c r="Q743" s="128"/>
      <c r="R743" s="128"/>
      <c r="U743" s="115"/>
      <c r="V743" s="129"/>
    </row>
    <row r="744" spans="1:22" ht="12.6">
      <c r="A744" s="109"/>
      <c r="C744" s="109"/>
      <c r="E744" s="113"/>
      <c r="J744" s="113"/>
      <c r="K744" s="112"/>
      <c r="L744" s="112"/>
      <c r="M744" s="115">
        <f t="shared" si="5"/>
        <v>0</v>
      </c>
      <c r="N744" s="115"/>
      <c r="O744" s="116"/>
      <c r="P744" s="128"/>
      <c r="Q744" s="128"/>
      <c r="R744" s="128"/>
      <c r="U744" s="115"/>
      <c r="V744" s="129"/>
    </row>
    <row r="745" spans="1:22" ht="12.6">
      <c r="A745" s="109"/>
      <c r="C745" s="109"/>
      <c r="E745" s="113"/>
      <c r="J745" s="113"/>
      <c r="K745" s="112"/>
      <c r="L745" s="112"/>
      <c r="M745" s="115">
        <f t="shared" si="5"/>
        <v>0</v>
      </c>
      <c r="N745" s="115"/>
      <c r="O745" s="116"/>
      <c r="P745" s="128"/>
      <c r="Q745" s="128"/>
      <c r="R745" s="128"/>
      <c r="U745" s="115"/>
      <c r="V745" s="129"/>
    </row>
    <row r="746" spans="1:22" ht="12.6">
      <c r="A746" s="109"/>
      <c r="C746" s="109"/>
      <c r="E746" s="113"/>
      <c r="J746" s="113"/>
      <c r="K746" s="112"/>
      <c r="L746" s="112"/>
      <c r="M746" s="115">
        <f t="shared" si="5"/>
        <v>0</v>
      </c>
      <c r="N746" s="115"/>
      <c r="O746" s="116"/>
      <c r="P746" s="128"/>
      <c r="Q746" s="128"/>
      <c r="R746" s="128"/>
      <c r="U746" s="115"/>
      <c r="V746" s="129"/>
    </row>
    <row r="747" spans="1:22" ht="12.6">
      <c r="A747" s="109"/>
      <c r="C747" s="109"/>
      <c r="E747" s="113"/>
      <c r="J747" s="113"/>
      <c r="K747" s="112"/>
      <c r="L747" s="112"/>
      <c r="M747" s="115">
        <f t="shared" si="5"/>
        <v>0</v>
      </c>
      <c r="N747" s="115"/>
      <c r="O747" s="116"/>
      <c r="P747" s="128"/>
      <c r="Q747" s="128"/>
      <c r="R747" s="128"/>
      <c r="U747" s="115"/>
      <c r="V747" s="129"/>
    </row>
    <row r="748" spans="1:22" ht="12.6">
      <c r="A748" s="109"/>
      <c r="C748" s="109"/>
      <c r="E748" s="113"/>
      <c r="J748" s="113"/>
      <c r="K748" s="112"/>
      <c r="L748" s="112"/>
      <c r="M748" s="115">
        <f t="shared" si="5"/>
        <v>0</v>
      </c>
      <c r="N748" s="115"/>
      <c r="O748" s="116"/>
      <c r="P748" s="128"/>
      <c r="Q748" s="128"/>
      <c r="R748" s="128"/>
      <c r="U748" s="115"/>
      <c r="V748" s="129"/>
    </row>
    <row r="749" spans="1:22" ht="12.6">
      <c r="A749" s="109"/>
      <c r="C749" s="109"/>
      <c r="E749" s="113"/>
      <c r="J749" s="113"/>
      <c r="K749" s="112"/>
      <c r="L749" s="112"/>
      <c r="M749" s="115">
        <f t="shared" si="5"/>
        <v>0</v>
      </c>
      <c r="N749" s="115"/>
      <c r="O749" s="116"/>
      <c r="P749" s="128"/>
      <c r="Q749" s="128"/>
      <c r="R749" s="128"/>
      <c r="U749" s="115"/>
      <c r="V749" s="129"/>
    </row>
    <row r="750" spans="1:22" ht="12.6">
      <c r="A750" s="109"/>
      <c r="C750" s="109"/>
      <c r="E750" s="113"/>
      <c r="J750" s="113"/>
      <c r="K750" s="112"/>
      <c r="L750" s="112"/>
      <c r="M750" s="115">
        <f t="shared" si="5"/>
        <v>0</v>
      </c>
      <c r="N750" s="115"/>
      <c r="O750" s="116"/>
      <c r="P750" s="128"/>
      <c r="Q750" s="128"/>
      <c r="R750" s="128"/>
      <c r="U750" s="115"/>
      <c r="V750" s="129"/>
    </row>
    <row r="751" spans="1:22" ht="12.6">
      <c r="A751" s="109"/>
      <c r="C751" s="109"/>
      <c r="E751" s="113"/>
      <c r="J751" s="113"/>
      <c r="K751" s="112"/>
      <c r="L751" s="112"/>
      <c r="M751" s="115">
        <f t="shared" si="5"/>
        <v>0</v>
      </c>
      <c r="N751" s="115"/>
      <c r="O751" s="116"/>
      <c r="P751" s="128"/>
      <c r="Q751" s="128"/>
      <c r="R751" s="128"/>
      <c r="U751" s="115"/>
      <c r="V751" s="129"/>
    </row>
    <row r="752" spans="1:22" ht="12.6">
      <c r="A752" s="109"/>
      <c r="C752" s="109"/>
      <c r="E752" s="113"/>
      <c r="J752" s="113"/>
      <c r="K752" s="112"/>
      <c r="L752" s="112"/>
      <c r="M752" s="115">
        <f t="shared" si="5"/>
        <v>0</v>
      </c>
      <c r="N752" s="115"/>
      <c r="O752" s="116"/>
      <c r="P752" s="128"/>
      <c r="Q752" s="128"/>
      <c r="R752" s="128"/>
      <c r="U752" s="115"/>
      <c r="V752" s="129"/>
    </row>
    <row r="753" spans="1:22" ht="12.6">
      <c r="A753" s="109"/>
      <c r="C753" s="109"/>
      <c r="E753" s="113"/>
      <c r="J753" s="113"/>
      <c r="K753" s="112"/>
      <c r="L753" s="112"/>
      <c r="M753" s="115">
        <f t="shared" si="5"/>
        <v>0</v>
      </c>
      <c r="N753" s="115"/>
      <c r="O753" s="116"/>
      <c r="P753" s="128"/>
      <c r="Q753" s="128"/>
      <c r="R753" s="128"/>
      <c r="U753" s="115"/>
      <c r="V753" s="129"/>
    </row>
    <row r="754" spans="1:22" ht="12.6">
      <c r="A754" s="109"/>
      <c r="C754" s="109"/>
      <c r="E754" s="113"/>
      <c r="J754" s="113"/>
      <c r="K754" s="112"/>
      <c r="L754" s="112"/>
      <c r="M754" s="115">
        <f t="shared" si="5"/>
        <v>0</v>
      </c>
      <c r="N754" s="115"/>
      <c r="O754" s="116"/>
      <c r="P754" s="128"/>
      <c r="Q754" s="128"/>
      <c r="R754" s="128"/>
      <c r="U754" s="115"/>
      <c r="V754" s="129"/>
    </row>
    <row r="755" spans="1:22" ht="12.6">
      <c r="A755" s="109"/>
      <c r="C755" s="109"/>
      <c r="E755" s="113"/>
      <c r="J755" s="113"/>
      <c r="K755" s="112"/>
      <c r="L755" s="112"/>
      <c r="M755" s="115">
        <f t="shared" si="5"/>
        <v>0</v>
      </c>
      <c r="N755" s="115"/>
      <c r="O755" s="116"/>
      <c r="P755" s="128"/>
      <c r="Q755" s="128"/>
      <c r="R755" s="128"/>
      <c r="U755" s="115"/>
      <c r="V755" s="129"/>
    </row>
    <row r="756" spans="1:22" ht="12.6">
      <c r="A756" s="109"/>
      <c r="C756" s="109"/>
      <c r="E756" s="113"/>
      <c r="J756" s="113"/>
      <c r="K756" s="112"/>
      <c r="L756" s="112"/>
      <c r="M756" s="115">
        <f t="shared" si="5"/>
        <v>0</v>
      </c>
      <c r="N756" s="115"/>
      <c r="O756" s="116"/>
      <c r="P756" s="128"/>
      <c r="Q756" s="128"/>
      <c r="R756" s="128"/>
      <c r="U756" s="115"/>
      <c r="V756" s="129"/>
    </row>
    <row r="757" spans="1:22" ht="12.6">
      <c r="A757" s="109"/>
      <c r="C757" s="109"/>
      <c r="E757" s="113"/>
      <c r="J757" s="113"/>
      <c r="K757" s="112"/>
      <c r="L757" s="112"/>
      <c r="M757" s="115">
        <f t="shared" si="5"/>
        <v>0</v>
      </c>
      <c r="N757" s="115"/>
      <c r="O757" s="116"/>
      <c r="P757" s="128"/>
      <c r="Q757" s="128"/>
      <c r="R757" s="128"/>
      <c r="U757" s="115"/>
      <c r="V757" s="129"/>
    </row>
    <row r="758" spans="1:22" ht="12.6">
      <c r="A758" s="109"/>
      <c r="C758" s="109"/>
      <c r="E758" s="113"/>
      <c r="J758" s="113"/>
      <c r="K758" s="112"/>
      <c r="L758" s="112"/>
      <c r="M758" s="115">
        <f t="shared" si="5"/>
        <v>0</v>
      </c>
      <c r="N758" s="115"/>
      <c r="O758" s="116"/>
      <c r="P758" s="128"/>
      <c r="Q758" s="128"/>
      <c r="R758" s="128"/>
      <c r="U758" s="115"/>
      <c r="V758" s="129"/>
    </row>
    <row r="759" spans="1:22" ht="12.6">
      <c r="A759" s="109"/>
      <c r="C759" s="109"/>
      <c r="E759" s="113"/>
      <c r="J759" s="113"/>
      <c r="K759" s="112"/>
      <c r="L759" s="112"/>
      <c r="M759" s="115">
        <f t="shared" si="5"/>
        <v>0</v>
      </c>
      <c r="N759" s="115"/>
      <c r="O759" s="116"/>
      <c r="P759" s="128"/>
      <c r="Q759" s="128"/>
      <c r="R759" s="128"/>
      <c r="U759" s="115"/>
      <c r="V759" s="129"/>
    </row>
    <row r="760" spans="1:22" ht="12.6">
      <c r="A760" s="109"/>
      <c r="C760" s="109"/>
      <c r="E760" s="113"/>
      <c r="J760" s="113"/>
      <c r="K760" s="112"/>
      <c r="L760" s="112"/>
      <c r="M760" s="115">
        <f t="shared" ref="M760:M775" si="6">SUM(K760+L760)</f>
        <v>0</v>
      </c>
      <c r="N760" s="115"/>
      <c r="O760" s="116"/>
      <c r="P760" s="128"/>
      <c r="Q760" s="128"/>
      <c r="R760" s="128"/>
      <c r="U760" s="115"/>
      <c r="V760" s="129"/>
    </row>
    <row r="761" spans="1:22" ht="12.6">
      <c r="A761" s="109"/>
      <c r="C761" s="109"/>
      <c r="E761" s="113"/>
      <c r="J761" s="113"/>
      <c r="K761" s="112"/>
      <c r="L761" s="112"/>
      <c r="M761" s="115">
        <f t="shared" si="6"/>
        <v>0</v>
      </c>
      <c r="N761" s="115"/>
      <c r="O761" s="116"/>
      <c r="P761" s="128"/>
      <c r="Q761" s="128"/>
      <c r="R761" s="128"/>
      <c r="U761" s="115"/>
      <c r="V761" s="129"/>
    </row>
    <row r="762" spans="1:22" ht="12.6">
      <c r="A762" s="109"/>
      <c r="C762" s="109"/>
      <c r="E762" s="113"/>
      <c r="J762" s="113"/>
      <c r="K762" s="112"/>
      <c r="L762" s="112"/>
      <c r="M762" s="115">
        <f t="shared" si="6"/>
        <v>0</v>
      </c>
      <c r="N762" s="115"/>
      <c r="O762" s="116"/>
      <c r="P762" s="128"/>
      <c r="Q762" s="128"/>
      <c r="R762" s="128"/>
      <c r="U762" s="115"/>
      <c r="V762" s="129"/>
    </row>
    <row r="763" spans="1:22" ht="12.6">
      <c r="A763" s="109"/>
      <c r="C763" s="109"/>
      <c r="E763" s="113"/>
      <c r="J763" s="113"/>
      <c r="K763" s="112"/>
      <c r="L763" s="112"/>
      <c r="M763" s="115">
        <f t="shared" si="6"/>
        <v>0</v>
      </c>
      <c r="N763" s="115"/>
      <c r="O763" s="116"/>
      <c r="P763" s="128"/>
      <c r="Q763" s="128"/>
      <c r="R763" s="128"/>
      <c r="U763" s="115"/>
      <c r="V763" s="129"/>
    </row>
    <row r="764" spans="1:22" ht="12.6">
      <c r="A764" s="109"/>
      <c r="C764" s="109"/>
      <c r="E764" s="113"/>
      <c r="J764" s="113"/>
      <c r="K764" s="112"/>
      <c r="L764" s="112"/>
      <c r="M764" s="115">
        <f t="shared" si="6"/>
        <v>0</v>
      </c>
      <c r="N764" s="115"/>
      <c r="O764" s="116"/>
      <c r="P764" s="128"/>
      <c r="Q764" s="128"/>
      <c r="R764" s="128"/>
      <c r="U764" s="115"/>
      <c r="V764" s="129"/>
    </row>
    <row r="765" spans="1:22" ht="12.6">
      <c r="A765" s="109"/>
      <c r="C765" s="109"/>
      <c r="E765" s="113"/>
      <c r="J765" s="113"/>
      <c r="K765" s="112"/>
      <c r="L765" s="112"/>
      <c r="M765" s="115">
        <f t="shared" si="6"/>
        <v>0</v>
      </c>
      <c r="N765" s="115"/>
      <c r="O765" s="116"/>
      <c r="P765" s="128"/>
      <c r="Q765" s="128"/>
      <c r="R765" s="128"/>
      <c r="U765" s="115"/>
      <c r="V765" s="129"/>
    </row>
    <row r="766" spans="1:22" ht="12.6">
      <c r="A766" s="109"/>
      <c r="C766" s="109"/>
      <c r="E766" s="113"/>
      <c r="J766" s="113"/>
      <c r="K766" s="112"/>
      <c r="L766" s="112"/>
      <c r="M766" s="115">
        <f t="shared" si="6"/>
        <v>0</v>
      </c>
      <c r="N766" s="115"/>
      <c r="O766" s="116"/>
      <c r="P766" s="128"/>
      <c r="Q766" s="128"/>
      <c r="R766" s="128"/>
      <c r="U766" s="115"/>
      <c r="V766" s="129"/>
    </row>
    <row r="767" spans="1:22" ht="12.6">
      <c r="A767" s="109"/>
      <c r="C767" s="109"/>
      <c r="E767" s="113"/>
      <c r="J767" s="113"/>
      <c r="K767" s="112"/>
      <c r="L767" s="112"/>
      <c r="M767" s="115">
        <f t="shared" si="6"/>
        <v>0</v>
      </c>
      <c r="N767" s="115"/>
      <c r="O767" s="116"/>
      <c r="P767" s="128"/>
      <c r="Q767" s="128"/>
      <c r="R767" s="128"/>
      <c r="U767" s="115"/>
      <c r="V767" s="129"/>
    </row>
    <row r="768" spans="1:22" ht="12.6">
      <c r="A768" s="109"/>
      <c r="C768" s="109"/>
      <c r="E768" s="113"/>
      <c r="J768" s="113"/>
      <c r="K768" s="112"/>
      <c r="L768" s="112"/>
      <c r="M768" s="115">
        <f t="shared" si="6"/>
        <v>0</v>
      </c>
      <c r="N768" s="115"/>
      <c r="O768" s="116"/>
      <c r="P768" s="128"/>
      <c r="Q768" s="128"/>
      <c r="R768" s="128"/>
      <c r="U768" s="115"/>
      <c r="V768" s="129"/>
    </row>
    <row r="769" spans="1:22" ht="12.6">
      <c r="A769" s="109"/>
      <c r="C769" s="109"/>
      <c r="E769" s="113"/>
      <c r="J769" s="113"/>
      <c r="K769" s="112"/>
      <c r="L769" s="112"/>
      <c r="M769" s="115">
        <f t="shared" si="6"/>
        <v>0</v>
      </c>
      <c r="N769" s="115"/>
      <c r="O769" s="116"/>
      <c r="P769" s="128"/>
      <c r="Q769" s="128"/>
      <c r="R769" s="128"/>
      <c r="U769" s="115"/>
      <c r="V769" s="129"/>
    </row>
    <row r="770" spans="1:22" ht="12.6">
      <c r="A770" s="109"/>
      <c r="C770" s="109"/>
      <c r="E770" s="113"/>
      <c r="J770" s="113"/>
      <c r="K770" s="112"/>
      <c r="L770" s="112"/>
      <c r="M770" s="115">
        <f t="shared" si="6"/>
        <v>0</v>
      </c>
      <c r="N770" s="115"/>
      <c r="O770" s="116"/>
      <c r="P770" s="128"/>
      <c r="Q770" s="128"/>
      <c r="R770" s="128"/>
      <c r="U770" s="115"/>
      <c r="V770" s="129"/>
    </row>
    <row r="771" spans="1:22" ht="12.6">
      <c r="A771" s="109"/>
      <c r="C771" s="109"/>
      <c r="E771" s="113"/>
      <c r="J771" s="113"/>
      <c r="K771" s="112"/>
      <c r="L771" s="112"/>
      <c r="M771" s="115">
        <f t="shared" si="6"/>
        <v>0</v>
      </c>
      <c r="N771" s="115"/>
      <c r="O771" s="116"/>
      <c r="P771" s="128"/>
      <c r="Q771" s="128"/>
      <c r="R771" s="128"/>
      <c r="U771" s="115"/>
      <c r="V771" s="129"/>
    </row>
    <row r="772" spans="1:22" ht="12.6">
      <c r="A772" s="109"/>
      <c r="C772" s="109"/>
      <c r="E772" s="113"/>
      <c r="J772" s="113"/>
      <c r="K772" s="112"/>
      <c r="L772" s="112"/>
      <c r="M772" s="115">
        <f t="shared" si="6"/>
        <v>0</v>
      </c>
      <c r="N772" s="115"/>
      <c r="O772" s="116"/>
      <c r="P772" s="128"/>
      <c r="Q772" s="128"/>
      <c r="R772" s="128"/>
      <c r="U772" s="115"/>
      <c r="V772" s="129"/>
    </row>
    <row r="773" spans="1:22" ht="12.6">
      <c r="A773" s="109"/>
      <c r="C773" s="109"/>
      <c r="E773" s="113"/>
      <c r="J773" s="113"/>
      <c r="K773" s="112"/>
      <c r="L773" s="112"/>
      <c r="M773" s="115">
        <f t="shared" si="6"/>
        <v>0</v>
      </c>
      <c r="N773" s="115"/>
      <c r="O773" s="116"/>
      <c r="P773" s="128"/>
      <c r="Q773" s="128"/>
      <c r="R773" s="128"/>
      <c r="U773" s="115"/>
      <c r="V773" s="129"/>
    </row>
    <row r="774" spans="1:22" ht="12.6">
      <c r="A774" s="109"/>
      <c r="C774" s="109"/>
      <c r="E774" s="113"/>
      <c r="J774" s="113"/>
      <c r="K774" s="112"/>
      <c r="L774" s="112"/>
      <c r="M774" s="115">
        <f t="shared" si="6"/>
        <v>0</v>
      </c>
      <c r="N774" s="115"/>
      <c r="O774" s="116"/>
      <c r="P774" s="128"/>
      <c r="Q774" s="128"/>
      <c r="R774" s="128"/>
      <c r="U774" s="115"/>
      <c r="V774" s="129"/>
    </row>
    <row r="775" spans="1:22" ht="12.6">
      <c r="A775" s="109"/>
      <c r="C775" s="109"/>
      <c r="E775" s="113"/>
      <c r="J775" s="113"/>
      <c r="K775" s="112"/>
      <c r="L775" s="112"/>
      <c r="M775" s="115">
        <f t="shared" si="6"/>
        <v>0</v>
      </c>
      <c r="N775" s="115"/>
      <c r="O775" s="116"/>
      <c r="P775" s="128"/>
      <c r="Q775" s="128"/>
      <c r="R775" s="128"/>
      <c r="U775" s="115"/>
      <c r="V775" s="129"/>
    </row>
    <row r="776" spans="1:22" ht="12.6">
      <c r="A776" s="109"/>
      <c r="C776" s="109"/>
      <c r="E776" s="113"/>
      <c r="J776" s="113"/>
      <c r="M776" s="128"/>
      <c r="N776" s="128"/>
      <c r="O776" s="116"/>
      <c r="P776" s="128"/>
      <c r="Q776" s="128"/>
      <c r="R776" s="128"/>
      <c r="U776" s="115"/>
      <c r="V776" s="129"/>
    </row>
    <row r="777" spans="1:22" ht="12.6">
      <c r="A777" s="109"/>
      <c r="C777" s="109"/>
      <c r="E777" s="113"/>
      <c r="J777" s="113"/>
      <c r="M777" s="128"/>
      <c r="N777" s="128"/>
      <c r="O777" s="116"/>
      <c r="P777" s="128"/>
      <c r="Q777" s="128"/>
      <c r="R777" s="128"/>
      <c r="U777" s="115"/>
      <c r="V777" s="129"/>
    </row>
    <row r="778" spans="1:22" ht="12.6">
      <c r="A778" s="109"/>
      <c r="C778" s="109"/>
      <c r="E778" s="113"/>
      <c r="J778" s="113"/>
      <c r="M778" s="128"/>
      <c r="N778" s="128"/>
      <c r="O778" s="116"/>
      <c r="P778" s="128"/>
      <c r="Q778" s="128"/>
      <c r="R778" s="128"/>
      <c r="U778" s="115"/>
      <c r="V778" s="129"/>
    </row>
    <row r="779" spans="1:22" ht="12.6">
      <c r="A779" s="109"/>
      <c r="C779" s="109"/>
      <c r="E779" s="113"/>
      <c r="J779" s="113"/>
      <c r="M779" s="128"/>
      <c r="N779" s="128"/>
      <c r="O779" s="116"/>
      <c r="P779" s="128"/>
      <c r="Q779" s="128"/>
      <c r="R779" s="128"/>
      <c r="U779" s="115"/>
      <c r="V779" s="129"/>
    </row>
    <row r="780" spans="1:22" ht="12.6">
      <c r="A780" s="109"/>
      <c r="C780" s="109"/>
      <c r="E780" s="113"/>
      <c r="J780" s="113"/>
      <c r="M780" s="128"/>
      <c r="N780" s="128"/>
      <c r="O780" s="116"/>
      <c r="P780" s="128"/>
      <c r="Q780" s="128"/>
      <c r="R780" s="128"/>
      <c r="U780" s="115"/>
      <c r="V780" s="129"/>
    </row>
    <row r="781" spans="1:22" ht="12.6">
      <c r="A781" s="109"/>
      <c r="C781" s="109"/>
      <c r="E781" s="113"/>
      <c r="J781" s="113"/>
      <c r="M781" s="128"/>
      <c r="N781" s="128"/>
      <c r="O781" s="116"/>
      <c r="P781" s="128"/>
      <c r="Q781" s="128"/>
      <c r="R781" s="128"/>
      <c r="U781" s="115"/>
      <c r="V781" s="129"/>
    </row>
    <row r="782" spans="1:22" ht="12.6">
      <c r="A782" s="109"/>
      <c r="C782" s="109"/>
      <c r="E782" s="113"/>
      <c r="J782" s="113"/>
      <c r="M782" s="128"/>
      <c r="N782" s="128"/>
      <c r="O782" s="116"/>
      <c r="P782" s="128"/>
      <c r="Q782" s="128"/>
      <c r="R782" s="128"/>
      <c r="U782" s="115"/>
      <c r="V782" s="129"/>
    </row>
    <row r="783" spans="1:22" ht="12.6">
      <c r="A783" s="109"/>
      <c r="C783" s="109"/>
      <c r="E783" s="113"/>
      <c r="J783" s="113"/>
      <c r="M783" s="128"/>
      <c r="N783" s="128"/>
      <c r="O783" s="116"/>
      <c r="P783" s="128"/>
      <c r="Q783" s="128"/>
      <c r="R783" s="128"/>
      <c r="U783" s="115"/>
      <c r="V783" s="129"/>
    </row>
    <row r="784" spans="1:22" ht="12.6">
      <c r="A784" s="109"/>
      <c r="C784" s="109"/>
      <c r="E784" s="113"/>
      <c r="J784" s="113"/>
      <c r="M784" s="128"/>
      <c r="N784" s="128"/>
      <c r="O784" s="116"/>
      <c r="P784" s="128"/>
      <c r="Q784" s="128"/>
      <c r="R784" s="128"/>
      <c r="U784" s="115"/>
      <c r="V784" s="129"/>
    </row>
    <row r="785" spans="1:22" ht="12.6">
      <c r="A785" s="109"/>
      <c r="C785" s="109"/>
      <c r="E785" s="113"/>
      <c r="J785" s="113"/>
      <c r="K785" s="112"/>
      <c r="L785" s="112"/>
      <c r="M785" s="128"/>
      <c r="N785" s="128"/>
      <c r="O785" s="116"/>
      <c r="P785" s="128"/>
      <c r="Q785" s="128"/>
      <c r="R785" s="128"/>
      <c r="U785" s="115"/>
      <c r="V785" s="129"/>
    </row>
    <row r="786" spans="1:22" ht="12.6">
      <c r="A786" s="109"/>
      <c r="C786" s="109"/>
      <c r="E786" s="113"/>
      <c r="J786" s="113"/>
      <c r="K786" s="112"/>
      <c r="L786" s="112"/>
      <c r="M786" s="128"/>
      <c r="N786" s="128"/>
      <c r="O786" s="116"/>
      <c r="P786" s="128"/>
      <c r="Q786" s="128"/>
      <c r="R786" s="128"/>
      <c r="U786" s="115"/>
      <c r="V786" s="129"/>
    </row>
    <row r="787" spans="1:22" ht="12.6">
      <c r="A787" s="109"/>
      <c r="C787" s="109"/>
      <c r="E787" s="113"/>
      <c r="J787" s="113"/>
      <c r="K787" s="112"/>
      <c r="L787" s="112"/>
      <c r="M787" s="128"/>
      <c r="N787" s="128"/>
      <c r="O787" s="116"/>
      <c r="P787" s="128"/>
      <c r="Q787" s="128"/>
      <c r="R787" s="128"/>
      <c r="U787" s="115"/>
      <c r="V787" s="129"/>
    </row>
    <row r="788" spans="1:22" ht="12.6">
      <c r="A788" s="109"/>
      <c r="C788" s="109"/>
      <c r="E788" s="113"/>
      <c r="J788" s="113"/>
      <c r="K788" s="112"/>
      <c r="L788" s="112"/>
      <c r="M788" s="128"/>
      <c r="N788" s="128"/>
      <c r="O788" s="116"/>
      <c r="P788" s="128"/>
      <c r="Q788" s="128"/>
      <c r="R788" s="128"/>
      <c r="U788" s="115"/>
      <c r="V788" s="129"/>
    </row>
    <row r="789" spans="1:22" ht="12.6">
      <c r="A789" s="109"/>
      <c r="C789" s="109"/>
      <c r="E789" s="113"/>
      <c r="J789" s="113"/>
      <c r="K789" s="112"/>
      <c r="L789" s="112"/>
      <c r="M789" s="128"/>
      <c r="N789" s="128"/>
      <c r="O789" s="116"/>
      <c r="P789" s="128"/>
      <c r="Q789" s="128"/>
      <c r="R789" s="128"/>
      <c r="U789" s="115"/>
      <c r="V789" s="129"/>
    </row>
    <row r="790" spans="1:22" ht="12.6">
      <c r="A790" s="109"/>
      <c r="C790" s="109"/>
      <c r="E790" s="113"/>
      <c r="J790" s="113"/>
      <c r="K790" s="112"/>
      <c r="L790" s="112"/>
      <c r="M790" s="128"/>
      <c r="N790" s="128"/>
      <c r="O790" s="116"/>
      <c r="P790" s="128"/>
      <c r="Q790" s="128"/>
      <c r="R790" s="128"/>
      <c r="U790" s="115"/>
      <c r="V790" s="129"/>
    </row>
    <row r="791" spans="1:22" ht="12.6">
      <c r="A791" s="109"/>
      <c r="C791" s="109"/>
      <c r="E791" s="113"/>
      <c r="J791" s="113"/>
      <c r="K791" s="112"/>
      <c r="L791" s="112"/>
      <c r="M791" s="128"/>
      <c r="N791" s="128"/>
      <c r="O791" s="116"/>
      <c r="P791" s="128"/>
      <c r="Q791" s="128"/>
      <c r="R791" s="128"/>
      <c r="U791" s="115"/>
      <c r="V791" s="129"/>
    </row>
    <row r="792" spans="1:22" ht="12.6">
      <c r="A792" s="109"/>
      <c r="C792" s="109"/>
      <c r="E792" s="113"/>
      <c r="J792" s="113"/>
      <c r="K792" s="112"/>
      <c r="L792" s="112"/>
      <c r="M792" s="128"/>
      <c r="N792" s="128"/>
      <c r="O792" s="116"/>
      <c r="P792" s="128"/>
      <c r="Q792" s="128"/>
      <c r="R792" s="128"/>
      <c r="U792" s="115"/>
      <c r="V792" s="129"/>
    </row>
    <row r="793" spans="1:22" ht="12.6">
      <c r="A793" s="109"/>
      <c r="C793" s="109"/>
      <c r="E793" s="113"/>
      <c r="J793" s="113"/>
      <c r="K793" s="112"/>
      <c r="L793" s="112"/>
      <c r="M793" s="128"/>
      <c r="N793" s="128"/>
      <c r="O793" s="116"/>
      <c r="P793" s="128"/>
      <c r="Q793" s="128"/>
      <c r="R793" s="128"/>
      <c r="U793" s="115"/>
      <c r="V793" s="129"/>
    </row>
    <row r="794" spans="1:22" ht="12.6">
      <c r="A794" s="109"/>
      <c r="C794" s="109"/>
      <c r="E794" s="113"/>
      <c r="J794" s="113"/>
      <c r="K794" s="112"/>
      <c r="L794" s="112"/>
      <c r="M794" s="128"/>
      <c r="N794" s="128"/>
      <c r="O794" s="116"/>
      <c r="P794" s="128"/>
      <c r="Q794" s="128"/>
      <c r="R794" s="128"/>
      <c r="U794" s="115"/>
      <c r="V794" s="129"/>
    </row>
    <row r="795" spans="1:22" ht="12.6">
      <c r="A795" s="109"/>
      <c r="C795" s="109"/>
      <c r="E795" s="113"/>
      <c r="J795" s="113"/>
      <c r="K795" s="112"/>
      <c r="L795" s="112"/>
      <c r="M795" s="128"/>
      <c r="N795" s="128"/>
      <c r="O795" s="116"/>
      <c r="P795" s="128"/>
      <c r="Q795" s="128"/>
      <c r="R795" s="128"/>
      <c r="U795" s="115"/>
      <c r="V795" s="129"/>
    </row>
    <row r="796" spans="1:22" ht="12.6">
      <c r="A796" s="109"/>
      <c r="C796" s="109"/>
      <c r="E796" s="113"/>
      <c r="J796" s="113"/>
      <c r="K796" s="112"/>
      <c r="L796" s="112"/>
      <c r="M796" s="128"/>
      <c r="N796" s="128"/>
      <c r="O796" s="116"/>
      <c r="P796" s="128"/>
      <c r="Q796" s="128"/>
      <c r="R796" s="128"/>
      <c r="U796" s="115"/>
      <c r="V796" s="129"/>
    </row>
    <row r="797" spans="1:22" ht="12.6">
      <c r="A797" s="109"/>
      <c r="C797" s="109"/>
      <c r="E797" s="113"/>
      <c r="J797" s="113"/>
      <c r="K797" s="112"/>
      <c r="L797" s="112"/>
      <c r="M797" s="128"/>
      <c r="N797" s="128"/>
      <c r="O797" s="116"/>
      <c r="P797" s="128"/>
      <c r="Q797" s="128"/>
      <c r="R797" s="128"/>
      <c r="U797" s="115"/>
      <c r="V797" s="129"/>
    </row>
    <row r="798" spans="1:22" ht="12.6">
      <c r="A798" s="109"/>
      <c r="C798" s="109"/>
      <c r="E798" s="113"/>
      <c r="J798" s="113"/>
      <c r="K798" s="112"/>
      <c r="L798" s="112"/>
      <c r="M798" s="128"/>
      <c r="N798" s="128"/>
      <c r="O798" s="116"/>
      <c r="P798" s="128"/>
      <c r="Q798" s="128"/>
      <c r="R798" s="128"/>
      <c r="U798" s="115"/>
      <c r="V798" s="129"/>
    </row>
    <row r="799" spans="1:22" ht="12.6">
      <c r="A799" s="109"/>
      <c r="C799" s="109"/>
      <c r="E799" s="113"/>
      <c r="J799" s="113"/>
      <c r="K799" s="112"/>
      <c r="L799" s="112"/>
      <c r="M799" s="128"/>
      <c r="N799" s="128"/>
      <c r="O799" s="116"/>
      <c r="P799" s="128"/>
      <c r="Q799" s="128"/>
      <c r="R799" s="128"/>
      <c r="U799" s="115"/>
      <c r="V799" s="129"/>
    </row>
    <row r="800" spans="1:22" ht="12.6">
      <c r="A800" s="109"/>
      <c r="C800" s="109"/>
      <c r="E800" s="113"/>
      <c r="J800" s="113"/>
      <c r="K800" s="112"/>
      <c r="L800" s="112"/>
      <c r="M800" s="128"/>
      <c r="N800" s="128"/>
      <c r="O800" s="116"/>
      <c r="P800" s="128"/>
      <c r="Q800" s="128"/>
      <c r="R800" s="128"/>
      <c r="U800" s="115"/>
      <c r="V800" s="129"/>
    </row>
    <row r="801" spans="1:22" ht="12.6">
      <c r="A801" s="109"/>
      <c r="C801" s="109"/>
      <c r="E801" s="113"/>
      <c r="J801" s="113"/>
      <c r="K801" s="112"/>
      <c r="L801" s="112"/>
      <c r="M801" s="128"/>
      <c r="N801" s="128"/>
      <c r="O801" s="116"/>
      <c r="P801" s="128"/>
      <c r="Q801" s="128"/>
      <c r="R801" s="128"/>
      <c r="U801" s="115"/>
      <c r="V801" s="129"/>
    </row>
    <row r="802" spans="1:22" ht="12.6">
      <c r="A802" s="109"/>
      <c r="C802" s="109"/>
      <c r="E802" s="113"/>
      <c r="J802" s="113"/>
      <c r="K802" s="112"/>
      <c r="L802" s="112"/>
      <c r="M802" s="128"/>
      <c r="N802" s="128"/>
      <c r="O802" s="116"/>
      <c r="P802" s="128"/>
      <c r="Q802" s="128"/>
      <c r="R802" s="128"/>
      <c r="U802" s="115"/>
      <c r="V802" s="129"/>
    </row>
    <row r="803" spans="1:22" ht="12.6">
      <c r="A803" s="109"/>
      <c r="C803" s="109"/>
      <c r="E803" s="113"/>
      <c r="J803" s="113"/>
      <c r="K803" s="112"/>
      <c r="L803" s="112"/>
      <c r="M803" s="128"/>
      <c r="N803" s="128"/>
      <c r="O803" s="116"/>
      <c r="P803" s="128"/>
      <c r="Q803" s="128"/>
      <c r="R803" s="128"/>
      <c r="U803" s="115"/>
      <c r="V803" s="129"/>
    </row>
    <row r="804" spans="1:22" ht="12.6">
      <c r="A804" s="109"/>
      <c r="C804" s="109"/>
      <c r="E804" s="113"/>
      <c r="J804" s="113"/>
      <c r="K804" s="112"/>
      <c r="L804" s="112"/>
      <c r="M804" s="128"/>
      <c r="N804" s="128"/>
      <c r="O804" s="116"/>
      <c r="P804" s="128"/>
      <c r="Q804" s="128"/>
      <c r="R804" s="128"/>
      <c r="U804" s="115"/>
      <c r="V804" s="129"/>
    </row>
    <row r="805" spans="1:22" ht="12.6">
      <c r="A805" s="109"/>
      <c r="C805" s="109"/>
      <c r="E805" s="113"/>
      <c r="J805" s="113"/>
      <c r="K805" s="112"/>
      <c r="L805" s="112"/>
      <c r="M805" s="128"/>
      <c r="N805" s="128"/>
      <c r="O805" s="116"/>
      <c r="P805" s="128"/>
      <c r="Q805" s="128"/>
      <c r="R805" s="128"/>
      <c r="U805" s="115"/>
      <c r="V805" s="129"/>
    </row>
    <row r="806" spans="1:22" ht="12.6">
      <c r="A806" s="109"/>
      <c r="C806" s="109"/>
      <c r="E806" s="113"/>
      <c r="J806" s="113"/>
      <c r="K806" s="112"/>
      <c r="L806" s="112"/>
      <c r="M806" s="128"/>
      <c r="N806" s="128"/>
      <c r="O806" s="116"/>
      <c r="P806" s="128"/>
      <c r="Q806" s="128"/>
      <c r="R806" s="128"/>
      <c r="U806" s="115"/>
      <c r="V806" s="129"/>
    </row>
    <row r="807" spans="1:22" ht="12.6">
      <c r="A807" s="109"/>
      <c r="C807" s="109"/>
      <c r="E807" s="113"/>
      <c r="J807" s="113"/>
      <c r="K807" s="112"/>
      <c r="L807" s="112"/>
      <c r="M807" s="128"/>
      <c r="N807" s="128"/>
      <c r="O807" s="116"/>
      <c r="P807" s="128"/>
      <c r="Q807" s="128"/>
      <c r="R807" s="128"/>
      <c r="U807" s="115"/>
      <c r="V807" s="129"/>
    </row>
    <row r="808" spans="1:22" ht="12.6">
      <c r="A808" s="109"/>
      <c r="C808" s="109"/>
      <c r="E808" s="113"/>
      <c r="J808" s="113"/>
      <c r="K808" s="112"/>
      <c r="L808" s="112"/>
      <c r="M808" s="128"/>
      <c r="N808" s="128"/>
      <c r="O808" s="116"/>
      <c r="P808" s="128"/>
      <c r="Q808" s="128"/>
      <c r="R808" s="128"/>
      <c r="U808" s="115"/>
      <c r="V808" s="129"/>
    </row>
    <row r="809" spans="1:22" ht="12.6">
      <c r="A809" s="109"/>
      <c r="C809" s="109"/>
      <c r="E809" s="113"/>
      <c r="J809" s="113"/>
      <c r="K809" s="112"/>
      <c r="L809" s="112"/>
      <c r="M809" s="128"/>
      <c r="N809" s="128"/>
      <c r="O809" s="116"/>
      <c r="P809" s="128"/>
      <c r="Q809" s="128"/>
      <c r="R809" s="128"/>
      <c r="U809" s="115"/>
      <c r="V809" s="129"/>
    </row>
    <row r="810" spans="1:22" ht="12.6">
      <c r="A810" s="109"/>
      <c r="C810" s="109"/>
      <c r="E810" s="113"/>
      <c r="J810" s="113"/>
      <c r="K810" s="112"/>
      <c r="L810" s="112"/>
      <c r="M810" s="128"/>
      <c r="N810" s="128"/>
      <c r="O810" s="116"/>
      <c r="P810" s="128"/>
      <c r="Q810" s="128"/>
      <c r="R810" s="128"/>
      <c r="U810" s="115"/>
      <c r="V810" s="129"/>
    </row>
    <row r="811" spans="1:22" ht="12.6">
      <c r="A811" s="109"/>
      <c r="C811" s="109"/>
      <c r="E811" s="113"/>
      <c r="J811" s="113"/>
      <c r="K811" s="112"/>
      <c r="L811" s="112"/>
      <c r="M811" s="128"/>
      <c r="N811" s="128"/>
      <c r="O811" s="116"/>
      <c r="P811" s="128"/>
      <c r="Q811" s="128"/>
      <c r="R811" s="128"/>
      <c r="U811" s="115"/>
      <c r="V811" s="129"/>
    </row>
    <row r="812" spans="1:22" ht="12.6">
      <c r="A812" s="109"/>
      <c r="C812" s="109"/>
      <c r="E812" s="113"/>
      <c r="J812" s="113"/>
      <c r="K812" s="112"/>
      <c r="L812" s="112"/>
      <c r="M812" s="128"/>
      <c r="N812" s="128"/>
      <c r="O812" s="116"/>
      <c r="P812" s="128"/>
      <c r="Q812" s="128"/>
      <c r="R812" s="128"/>
      <c r="U812" s="115"/>
      <c r="V812" s="129"/>
    </row>
    <row r="813" spans="1:22" ht="12.6">
      <c r="A813" s="109"/>
      <c r="C813" s="109"/>
      <c r="E813" s="113"/>
      <c r="J813" s="113"/>
      <c r="K813" s="112"/>
      <c r="L813" s="112"/>
      <c r="M813" s="128"/>
      <c r="N813" s="128"/>
      <c r="O813" s="116"/>
      <c r="P813" s="128"/>
      <c r="Q813" s="128"/>
      <c r="R813" s="128"/>
      <c r="U813" s="115"/>
      <c r="V813" s="129"/>
    </row>
    <row r="814" spans="1:22" ht="12.6">
      <c r="A814" s="109"/>
      <c r="C814" s="109"/>
      <c r="E814" s="113"/>
      <c r="J814" s="113"/>
      <c r="K814" s="112"/>
      <c r="L814" s="112"/>
      <c r="M814" s="128"/>
      <c r="N814" s="128"/>
      <c r="O814" s="116"/>
      <c r="P814" s="128"/>
      <c r="Q814" s="128"/>
      <c r="R814" s="128"/>
      <c r="U814" s="115"/>
      <c r="V814" s="129"/>
    </row>
    <row r="815" spans="1:22" ht="12.6">
      <c r="A815" s="109"/>
      <c r="C815" s="109"/>
      <c r="E815" s="113"/>
      <c r="J815" s="113"/>
      <c r="K815" s="112"/>
      <c r="L815" s="112"/>
      <c r="M815" s="128"/>
      <c r="N815" s="128"/>
      <c r="O815" s="116"/>
      <c r="P815" s="128"/>
      <c r="Q815" s="128"/>
      <c r="R815" s="128"/>
      <c r="U815" s="115"/>
      <c r="V815" s="129"/>
    </row>
    <row r="816" spans="1:22" ht="12.6">
      <c r="A816" s="109"/>
      <c r="C816" s="109"/>
      <c r="E816" s="113"/>
      <c r="J816" s="113"/>
      <c r="K816" s="112"/>
      <c r="L816" s="112"/>
      <c r="M816" s="128"/>
      <c r="N816" s="128"/>
      <c r="O816" s="116"/>
      <c r="P816" s="128"/>
      <c r="Q816" s="128"/>
      <c r="R816" s="128"/>
      <c r="U816" s="115"/>
      <c r="V816" s="129"/>
    </row>
    <row r="817" spans="1:22" ht="12.6">
      <c r="A817" s="109"/>
      <c r="C817" s="109"/>
      <c r="E817" s="113"/>
      <c r="J817" s="113"/>
      <c r="K817" s="112"/>
      <c r="L817" s="112"/>
      <c r="M817" s="128"/>
      <c r="N817" s="128"/>
      <c r="O817" s="116"/>
      <c r="P817" s="128"/>
      <c r="Q817" s="128"/>
      <c r="R817" s="128"/>
      <c r="U817" s="115"/>
      <c r="V817" s="129"/>
    </row>
    <row r="818" spans="1:22" ht="12.6">
      <c r="A818" s="109"/>
      <c r="C818" s="109"/>
      <c r="E818" s="113"/>
      <c r="J818" s="113"/>
      <c r="K818" s="112"/>
      <c r="L818" s="112"/>
      <c r="M818" s="128"/>
      <c r="N818" s="128"/>
      <c r="O818" s="116"/>
      <c r="P818" s="128"/>
      <c r="Q818" s="128"/>
      <c r="R818" s="128"/>
      <c r="U818" s="115"/>
      <c r="V818" s="129"/>
    </row>
    <row r="819" spans="1:22" ht="12.6">
      <c r="A819" s="109"/>
      <c r="C819" s="109"/>
      <c r="E819" s="113"/>
      <c r="J819" s="113"/>
      <c r="K819" s="112"/>
      <c r="L819" s="112"/>
      <c r="M819" s="128"/>
      <c r="N819" s="128"/>
      <c r="O819" s="116"/>
      <c r="P819" s="128"/>
      <c r="Q819" s="128"/>
      <c r="R819" s="128"/>
      <c r="U819" s="115"/>
      <c r="V819" s="129"/>
    </row>
    <row r="820" spans="1:22" ht="12.6">
      <c r="A820" s="109"/>
      <c r="C820" s="109"/>
      <c r="E820" s="113"/>
      <c r="J820" s="113"/>
      <c r="K820" s="112"/>
      <c r="L820" s="112"/>
      <c r="M820" s="128"/>
      <c r="N820" s="128"/>
      <c r="O820" s="116"/>
      <c r="P820" s="128"/>
      <c r="Q820" s="128"/>
      <c r="R820" s="128"/>
      <c r="U820" s="115"/>
      <c r="V820" s="129"/>
    </row>
    <row r="821" spans="1:22" ht="12.6">
      <c r="A821" s="109"/>
      <c r="C821" s="109"/>
      <c r="E821" s="113"/>
      <c r="J821" s="113"/>
      <c r="K821" s="112"/>
      <c r="L821" s="112"/>
      <c r="M821" s="128"/>
      <c r="N821" s="128"/>
      <c r="O821" s="116"/>
      <c r="P821" s="128"/>
      <c r="Q821" s="128"/>
      <c r="R821" s="128"/>
      <c r="U821" s="115"/>
      <c r="V821" s="129"/>
    </row>
    <row r="822" spans="1:22" ht="12.6">
      <c r="A822" s="109"/>
      <c r="C822" s="109"/>
      <c r="E822" s="113"/>
      <c r="J822" s="113"/>
      <c r="K822" s="112"/>
      <c r="L822" s="112"/>
      <c r="M822" s="128"/>
      <c r="N822" s="128"/>
      <c r="O822" s="116"/>
      <c r="P822" s="128"/>
      <c r="Q822" s="128"/>
      <c r="R822" s="128"/>
      <c r="U822" s="115"/>
      <c r="V822" s="129"/>
    </row>
    <row r="823" spans="1:22" ht="12.6">
      <c r="A823" s="109"/>
      <c r="C823" s="109"/>
      <c r="E823" s="113"/>
      <c r="J823" s="113"/>
      <c r="K823" s="112"/>
      <c r="L823" s="112"/>
      <c r="M823" s="128"/>
      <c r="N823" s="128"/>
      <c r="O823" s="116"/>
      <c r="P823" s="128"/>
      <c r="Q823" s="128"/>
      <c r="R823" s="128"/>
      <c r="U823" s="115"/>
      <c r="V823" s="129"/>
    </row>
    <row r="824" spans="1:22" ht="12.6">
      <c r="A824" s="109"/>
      <c r="C824" s="109"/>
      <c r="E824" s="113"/>
      <c r="J824" s="113"/>
      <c r="K824" s="112"/>
      <c r="L824" s="112"/>
      <c r="M824" s="128"/>
      <c r="N824" s="128"/>
      <c r="O824" s="116"/>
      <c r="P824" s="128"/>
      <c r="Q824" s="128"/>
      <c r="R824" s="128"/>
      <c r="U824" s="115"/>
      <c r="V824" s="129"/>
    </row>
    <row r="825" spans="1:22" ht="12.6">
      <c r="A825" s="109"/>
      <c r="C825" s="109"/>
      <c r="E825" s="113"/>
      <c r="J825" s="113"/>
      <c r="K825" s="112"/>
      <c r="L825" s="112"/>
      <c r="M825" s="128"/>
      <c r="N825" s="128"/>
      <c r="O825" s="116"/>
      <c r="P825" s="128"/>
      <c r="Q825" s="128"/>
      <c r="R825" s="128"/>
      <c r="U825" s="115"/>
      <c r="V825" s="129"/>
    </row>
    <row r="826" spans="1:22" ht="12.6">
      <c r="A826" s="109"/>
      <c r="C826" s="109"/>
      <c r="E826" s="113"/>
      <c r="J826" s="113"/>
      <c r="K826" s="112"/>
      <c r="L826" s="112"/>
      <c r="M826" s="128"/>
      <c r="N826" s="128"/>
      <c r="O826" s="116"/>
      <c r="P826" s="128"/>
      <c r="Q826" s="128"/>
      <c r="R826" s="128"/>
      <c r="U826" s="115"/>
      <c r="V826" s="129"/>
    </row>
    <row r="827" spans="1:22" ht="12.6">
      <c r="A827" s="109"/>
      <c r="C827" s="109"/>
      <c r="E827" s="113"/>
      <c r="J827" s="113"/>
      <c r="K827" s="112"/>
      <c r="L827" s="112"/>
      <c r="M827" s="128"/>
      <c r="N827" s="128"/>
      <c r="O827" s="116"/>
      <c r="P827" s="128"/>
      <c r="Q827" s="128"/>
      <c r="R827" s="128"/>
      <c r="U827" s="115"/>
      <c r="V827" s="129"/>
    </row>
    <row r="828" spans="1:22" ht="12.6">
      <c r="A828" s="109"/>
      <c r="C828" s="109"/>
      <c r="E828" s="113"/>
      <c r="J828" s="113"/>
      <c r="K828" s="112"/>
      <c r="L828" s="112"/>
      <c r="M828" s="128"/>
      <c r="N828" s="128"/>
      <c r="O828" s="116"/>
      <c r="P828" s="128"/>
      <c r="Q828" s="128"/>
      <c r="R828" s="128"/>
      <c r="U828" s="115"/>
      <c r="V828" s="129"/>
    </row>
    <row r="829" spans="1:22" ht="12.6">
      <c r="A829" s="109"/>
      <c r="C829" s="109"/>
      <c r="E829" s="113"/>
      <c r="J829" s="113"/>
      <c r="K829" s="112"/>
      <c r="L829" s="112"/>
      <c r="M829" s="128"/>
      <c r="N829" s="128"/>
      <c r="O829" s="116"/>
      <c r="P829" s="128"/>
      <c r="Q829" s="128"/>
      <c r="R829" s="128"/>
      <c r="U829" s="115"/>
      <c r="V829" s="129"/>
    </row>
    <row r="830" spans="1:22" ht="12.6">
      <c r="A830" s="109"/>
      <c r="C830" s="109"/>
      <c r="E830" s="113"/>
      <c r="J830" s="113"/>
      <c r="K830" s="112"/>
      <c r="L830" s="112"/>
      <c r="M830" s="128"/>
      <c r="N830" s="128"/>
      <c r="O830" s="116"/>
      <c r="P830" s="128"/>
      <c r="Q830" s="128"/>
      <c r="R830" s="128"/>
      <c r="U830" s="115"/>
      <c r="V830" s="129"/>
    </row>
    <row r="831" spans="1:22" ht="12.6">
      <c r="A831" s="109"/>
      <c r="C831" s="109"/>
      <c r="E831" s="113"/>
      <c r="J831" s="113"/>
      <c r="K831" s="112"/>
      <c r="L831" s="112"/>
      <c r="M831" s="128"/>
      <c r="N831" s="128"/>
      <c r="O831" s="116"/>
      <c r="P831" s="128"/>
      <c r="Q831" s="128"/>
      <c r="R831" s="128"/>
      <c r="U831" s="115"/>
      <c r="V831" s="129"/>
    </row>
    <row r="832" spans="1:22" ht="12.6">
      <c r="A832" s="109"/>
      <c r="C832" s="109"/>
      <c r="E832" s="113"/>
      <c r="J832" s="113"/>
      <c r="K832" s="112"/>
      <c r="L832" s="112"/>
      <c r="M832" s="128"/>
      <c r="N832" s="128"/>
      <c r="O832" s="116"/>
      <c r="P832" s="128"/>
      <c r="Q832" s="128"/>
      <c r="R832" s="128"/>
      <c r="U832" s="115"/>
      <c r="V832" s="129"/>
    </row>
    <row r="833" spans="1:22" ht="12.6">
      <c r="A833" s="109"/>
      <c r="C833" s="109"/>
      <c r="E833" s="113"/>
      <c r="J833" s="113"/>
      <c r="K833" s="112"/>
      <c r="L833" s="112"/>
      <c r="M833" s="128"/>
      <c r="N833" s="128"/>
      <c r="O833" s="116"/>
      <c r="P833" s="128"/>
      <c r="Q833" s="128"/>
      <c r="R833" s="128"/>
      <c r="U833" s="115"/>
      <c r="V833" s="129"/>
    </row>
    <row r="834" spans="1:22" ht="12.6">
      <c r="A834" s="109"/>
      <c r="C834" s="109"/>
      <c r="E834" s="113"/>
      <c r="J834" s="113"/>
      <c r="K834" s="112"/>
      <c r="L834" s="112"/>
      <c r="M834" s="128"/>
      <c r="N834" s="128"/>
      <c r="O834" s="116"/>
      <c r="P834" s="128"/>
      <c r="Q834" s="128"/>
      <c r="R834" s="128"/>
      <c r="U834" s="115"/>
      <c r="V834" s="129"/>
    </row>
    <row r="835" spans="1:22" ht="12.6">
      <c r="A835" s="109"/>
      <c r="C835" s="109"/>
      <c r="E835" s="113"/>
      <c r="J835" s="113"/>
      <c r="K835" s="112"/>
      <c r="L835" s="112"/>
      <c r="M835" s="128"/>
      <c r="N835" s="128"/>
      <c r="O835" s="116"/>
      <c r="P835" s="128"/>
      <c r="Q835" s="128"/>
      <c r="R835" s="128"/>
      <c r="U835" s="115"/>
      <c r="V835" s="129"/>
    </row>
    <row r="836" spans="1:22" ht="12.6">
      <c r="A836" s="109"/>
      <c r="C836" s="109"/>
      <c r="E836" s="113"/>
      <c r="J836" s="113"/>
      <c r="K836" s="112"/>
      <c r="L836" s="112"/>
      <c r="M836" s="128"/>
      <c r="N836" s="128"/>
      <c r="O836" s="116"/>
      <c r="P836" s="128"/>
      <c r="Q836" s="128"/>
      <c r="R836" s="128"/>
      <c r="U836" s="115"/>
      <c r="V836" s="129"/>
    </row>
    <row r="837" spans="1:22" ht="12.6">
      <c r="A837" s="109"/>
      <c r="C837" s="109"/>
      <c r="E837" s="113"/>
      <c r="J837" s="113"/>
      <c r="K837" s="112"/>
      <c r="L837" s="112"/>
      <c r="M837" s="128"/>
      <c r="N837" s="128"/>
      <c r="O837" s="116"/>
      <c r="P837" s="128"/>
      <c r="Q837" s="128"/>
      <c r="R837" s="128"/>
      <c r="U837" s="115"/>
      <c r="V837" s="129"/>
    </row>
    <row r="838" spans="1:22" ht="12.6">
      <c r="A838" s="109"/>
      <c r="C838" s="109"/>
      <c r="E838" s="113"/>
      <c r="J838" s="113"/>
      <c r="K838" s="112"/>
      <c r="L838" s="112"/>
      <c r="M838" s="128"/>
      <c r="N838" s="128"/>
      <c r="O838" s="116"/>
      <c r="P838" s="128"/>
      <c r="Q838" s="128"/>
      <c r="R838" s="128"/>
      <c r="U838" s="115"/>
      <c r="V838" s="129"/>
    </row>
    <row r="839" spans="1:22" ht="12.6">
      <c r="A839" s="109"/>
      <c r="C839" s="109"/>
      <c r="E839" s="113"/>
      <c r="J839" s="113"/>
      <c r="K839" s="112"/>
      <c r="L839" s="112"/>
      <c r="M839" s="128"/>
      <c r="N839" s="128"/>
      <c r="O839" s="116"/>
      <c r="P839" s="128"/>
      <c r="Q839" s="128"/>
      <c r="R839" s="128"/>
      <c r="U839" s="115"/>
      <c r="V839" s="129"/>
    </row>
    <row r="840" spans="1:22" ht="12.6">
      <c r="A840" s="109"/>
      <c r="C840" s="109"/>
      <c r="E840" s="113"/>
      <c r="J840" s="113"/>
      <c r="K840" s="112"/>
      <c r="L840" s="112"/>
      <c r="M840" s="128"/>
      <c r="N840" s="128"/>
      <c r="O840" s="116"/>
      <c r="P840" s="128"/>
      <c r="Q840" s="128"/>
      <c r="R840" s="128"/>
      <c r="U840" s="115"/>
      <c r="V840" s="129"/>
    </row>
    <row r="841" spans="1:22" ht="12.6">
      <c r="A841" s="109"/>
      <c r="C841" s="109"/>
      <c r="E841" s="113"/>
      <c r="J841" s="113"/>
      <c r="K841" s="112"/>
      <c r="L841" s="112"/>
      <c r="M841" s="128"/>
      <c r="N841" s="128"/>
      <c r="O841" s="116"/>
      <c r="P841" s="128"/>
      <c r="Q841" s="128"/>
      <c r="R841" s="128"/>
      <c r="U841" s="115"/>
      <c r="V841" s="129"/>
    </row>
    <row r="842" spans="1:22" ht="12.6">
      <c r="A842" s="109"/>
      <c r="C842" s="109"/>
      <c r="E842" s="113"/>
      <c r="J842" s="113"/>
      <c r="K842" s="112"/>
      <c r="L842" s="112"/>
      <c r="M842" s="128"/>
      <c r="N842" s="128"/>
      <c r="O842" s="116"/>
      <c r="P842" s="128"/>
      <c r="Q842" s="128"/>
      <c r="R842" s="128"/>
      <c r="U842" s="115"/>
      <c r="V842" s="129"/>
    </row>
    <row r="843" spans="1:22" ht="12.6">
      <c r="A843" s="109"/>
      <c r="C843" s="109"/>
      <c r="E843" s="113"/>
      <c r="J843" s="113"/>
      <c r="K843" s="112"/>
      <c r="L843" s="112"/>
      <c r="M843" s="128"/>
      <c r="N843" s="128"/>
      <c r="O843" s="116"/>
      <c r="P843" s="128"/>
      <c r="Q843" s="128"/>
      <c r="R843" s="128"/>
      <c r="U843" s="115"/>
      <c r="V843" s="129"/>
    </row>
    <row r="844" spans="1:22" ht="12.6">
      <c r="A844" s="109"/>
      <c r="C844" s="109"/>
      <c r="E844" s="113"/>
      <c r="J844" s="113"/>
      <c r="K844" s="112"/>
      <c r="L844" s="112"/>
      <c r="M844" s="128"/>
      <c r="N844" s="128"/>
      <c r="O844" s="116"/>
      <c r="P844" s="128"/>
      <c r="Q844" s="128"/>
      <c r="R844" s="128"/>
      <c r="U844" s="115"/>
      <c r="V844" s="129"/>
    </row>
    <row r="845" spans="1:22" ht="12.6">
      <c r="A845" s="109"/>
      <c r="C845" s="109"/>
      <c r="E845" s="113"/>
      <c r="J845" s="113"/>
      <c r="K845" s="112"/>
      <c r="L845" s="112"/>
      <c r="M845" s="128"/>
      <c r="N845" s="128"/>
      <c r="O845" s="116"/>
      <c r="P845" s="128"/>
      <c r="Q845" s="128"/>
      <c r="R845" s="128"/>
      <c r="U845" s="115"/>
      <c r="V845" s="129"/>
    </row>
    <row r="846" spans="1:22" ht="12.6">
      <c r="A846" s="109"/>
      <c r="C846" s="109"/>
      <c r="E846" s="113"/>
      <c r="J846" s="113"/>
      <c r="K846" s="112"/>
      <c r="L846" s="112"/>
      <c r="M846" s="128"/>
      <c r="N846" s="128"/>
      <c r="O846" s="116"/>
      <c r="P846" s="128"/>
      <c r="Q846" s="128"/>
      <c r="R846" s="128"/>
      <c r="U846" s="115"/>
      <c r="V846" s="129"/>
    </row>
    <row r="847" spans="1:22" ht="12.6">
      <c r="A847" s="109"/>
      <c r="C847" s="109"/>
      <c r="E847" s="113"/>
      <c r="J847" s="113"/>
      <c r="K847" s="112"/>
      <c r="L847" s="112"/>
      <c r="M847" s="128"/>
      <c r="N847" s="128"/>
      <c r="O847" s="116"/>
      <c r="P847" s="128"/>
      <c r="Q847" s="128"/>
      <c r="R847" s="128"/>
      <c r="U847" s="115"/>
      <c r="V847" s="129"/>
    </row>
    <row r="848" spans="1:22" ht="12.6">
      <c r="A848" s="109"/>
      <c r="C848" s="109"/>
      <c r="E848" s="113"/>
      <c r="J848" s="113"/>
      <c r="K848" s="112"/>
      <c r="L848" s="112"/>
      <c r="M848" s="128"/>
      <c r="N848" s="128"/>
      <c r="O848" s="116"/>
      <c r="P848" s="128"/>
      <c r="Q848" s="128"/>
      <c r="R848" s="128"/>
      <c r="U848" s="115"/>
      <c r="V848" s="129"/>
    </row>
    <row r="849" spans="1:22" ht="12.6">
      <c r="A849" s="109"/>
      <c r="C849" s="109"/>
      <c r="E849" s="113"/>
      <c r="J849" s="113"/>
      <c r="K849" s="112"/>
      <c r="L849" s="112"/>
      <c r="M849" s="128"/>
      <c r="N849" s="128"/>
      <c r="O849" s="116"/>
      <c r="P849" s="128"/>
      <c r="Q849" s="128"/>
      <c r="R849" s="128"/>
      <c r="U849" s="115"/>
      <c r="V849" s="129"/>
    </row>
    <row r="850" spans="1:22" ht="12.6">
      <c r="A850" s="109"/>
      <c r="C850" s="109"/>
      <c r="E850" s="113"/>
      <c r="J850" s="113"/>
      <c r="K850" s="112"/>
      <c r="L850" s="112"/>
      <c r="M850" s="128"/>
      <c r="N850" s="128"/>
      <c r="O850" s="116"/>
      <c r="P850" s="128"/>
      <c r="Q850" s="128"/>
      <c r="R850" s="128"/>
      <c r="U850" s="115"/>
      <c r="V850" s="129"/>
    </row>
    <row r="851" spans="1:22" ht="12.6">
      <c r="A851" s="109"/>
      <c r="C851" s="109"/>
      <c r="E851" s="113"/>
      <c r="J851" s="113"/>
      <c r="K851" s="112"/>
      <c r="L851" s="112"/>
      <c r="M851" s="128"/>
      <c r="N851" s="128"/>
      <c r="O851" s="116"/>
      <c r="P851" s="128"/>
      <c r="Q851" s="128"/>
      <c r="R851" s="128"/>
      <c r="U851" s="115"/>
      <c r="V851" s="129"/>
    </row>
    <row r="852" spans="1:22" ht="12.6">
      <c r="A852" s="109"/>
      <c r="C852" s="109"/>
      <c r="E852" s="113"/>
      <c r="J852" s="113"/>
      <c r="K852" s="112"/>
      <c r="L852" s="112"/>
      <c r="M852" s="128"/>
      <c r="N852" s="128"/>
      <c r="O852" s="116"/>
      <c r="P852" s="128"/>
      <c r="Q852" s="128"/>
      <c r="R852" s="128"/>
      <c r="U852" s="115"/>
      <c r="V852" s="129"/>
    </row>
    <row r="853" spans="1:22" ht="12.6">
      <c r="A853" s="109"/>
      <c r="C853" s="109"/>
      <c r="E853" s="113"/>
      <c r="J853" s="113"/>
      <c r="K853" s="112"/>
      <c r="L853" s="112"/>
      <c r="M853" s="128"/>
      <c r="N853" s="128"/>
      <c r="O853" s="116"/>
      <c r="P853" s="128"/>
      <c r="Q853" s="128"/>
      <c r="R853" s="128"/>
      <c r="U853" s="115"/>
      <c r="V853" s="129"/>
    </row>
    <row r="854" spans="1:22" ht="12.6">
      <c r="A854" s="109"/>
      <c r="C854" s="109"/>
      <c r="E854" s="113"/>
      <c r="J854" s="113"/>
      <c r="K854" s="112"/>
      <c r="L854" s="112"/>
      <c r="M854" s="128"/>
      <c r="N854" s="128"/>
      <c r="O854" s="116"/>
      <c r="P854" s="128"/>
      <c r="Q854" s="128"/>
      <c r="R854" s="128"/>
      <c r="U854" s="115"/>
      <c r="V854" s="129"/>
    </row>
    <row r="855" spans="1:22" ht="12.6">
      <c r="A855" s="109"/>
      <c r="C855" s="109"/>
      <c r="E855" s="113"/>
      <c r="J855" s="113"/>
      <c r="K855" s="112"/>
      <c r="L855" s="112"/>
      <c r="M855" s="128"/>
      <c r="N855" s="128"/>
      <c r="O855" s="116"/>
      <c r="P855" s="128"/>
      <c r="Q855" s="128"/>
      <c r="R855" s="128"/>
      <c r="U855" s="115"/>
      <c r="V855" s="129"/>
    </row>
    <row r="856" spans="1:22" ht="12.6">
      <c r="A856" s="109"/>
      <c r="C856" s="109"/>
      <c r="E856" s="113"/>
      <c r="J856" s="113"/>
      <c r="K856" s="112"/>
      <c r="L856" s="112"/>
      <c r="M856" s="128"/>
      <c r="N856" s="128"/>
      <c r="O856" s="116"/>
      <c r="P856" s="128"/>
      <c r="Q856" s="128"/>
      <c r="R856" s="128"/>
      <c r="U856" s="115"/>
      <c r="V856" s="129"/>
    </row>
    <row r="857" spans="1:22" ht="12.6">
      <c r="A857" s="109"/>
      <c r="C857" s="109"/>
      <c r="E857" s="113"/>
      <c r="J857" s="113"/>
      <c r="K857" s="112"/>
      <c r="L857" s="112"/>
      <c r="M857" s="128"/>
      <c r="N857" s="128"/>
      <c r="O857" s="116"/>
      <c r="P857" s="128"/>
      <c r="Q857" s="128"/>
      <c r="R857" s="128"/>
      <c r="U857" s="115"/>
      <c r="V857" s="129"/>
    </row>
    <row r="858" spans="1:22" ht="12.6">
      <c r="A858" s="109"/>
      <c r="C858" s="109"/>
      <c r="E858" s="113"/>
      <c r="J858" s="113"/>
      <c r="K858" s="112"/>
      <c r="L858" s="112"/>
      <c r="M858" s="128"/>
      <c r="N858" s="128"/>
      <c r="O858" s="116"/>
      <c r="P858" s="128"/>
      <c r="Q858" s="128"/>
      <c r="R858" s="128"/>
      <c r="U858" s="115"/>
      <c r="V858" s="129"/>
    </row>
    <row r="859" spans="1:22" ht="12.6">
      <c r="A859" s="109"/>
      <c r="C859" s="109"/>
      <c r="E859" s="113"/>
      <c r="J859" s="113"/>
      <c r="K859" s="112"/>
      <c r="L859" s="112"/>
      <c r="M859" s="128"/>
      <c r="N859" s="128"/>
      <c r="O859" s="116"/>
      <c r="P859" s="128"/>
      <c r="Q859" s="128"/>
      <c r="R859" s="128"/>
      <c r="U859" s="115"/>
      <c r="V859" s="129"/>
    </row>
    <row r="860" spans="1:22" ht="12.6">
      <c r="A860" s="109"/>
      <c r="C860" s="109"/>
      <c r="E860" s="113"/>
      <c r="J860" s="113"/>
      <c r="K860" s="112"/>
      <c r="L860" s="112"/>
      <c r="M860" s="128"/>
      <c r="N860" s="128"/>
      <c r="O860" s="116"/>
      <c r="P860" s="128"/>
      <c r="Q860" s="128"/>
      <c r="R860" s="128"/>
      <c r="U860" s="115"/>
      <c r="V860" s="129"/>
    </row>
    <row r="861" spans="1:22" ht="12.6">
      <c r="A861" s="109"/>
      <c r="C861" s="109"/>
      <c r="E861" s="113"/>
      <c r="J861" s="113"/>
      <c r="K861" s="112"/>
      <c r="L861" s="112"/>
      <c r="M861" s="128"/>
      <c r="N861" s="128"/>
      <c r="O861" s="116"/>
      <c r="P861" s="128"/>
      <c r="Q861" s="128"/>
      <c r="R861" s="128"/>
      <c r="U861" s="115"/>
      <c r="V861" s="129"/>
    </row>
    <row r="862" spans="1:22" ht="12.6">
      <c r="A862" s="109"/>
      <c r="C862" s="109"/>
      <c r="E862" s="113"/>
      <c r="J862" s="113"/>
      <c r="K862" s="112"/>
      <c r="L862" s="112"/>
      <c r="M862" s="128"/>
      <c r="N862" s="128"/>
      <c r="O862" s="116"/>
      <c r="P862" s="128"/>
      <c r="Q862" s="128"/>
      <c r="R862" s="128"/>
      <c r="U862" s="115"/>
      <c r="V862" s="129"/>
    </row>
    <row r="863" spans="1:22" ht="12.6">
      <c r="A863" s="109"/>
      <c r="C863" s="109"/>
      <c r="E863" s="113"/>
      <c r="J863" s="113"/>
      <c r="K863" s="112"/>
      <c r="L863" s="112"/>
      <c r="M863" s="128"/>
      <c r="N863" s="128"/>
      <c r="O863" s="116"/>
      <c r="P863" s="128"/>
      <c r="Q863" s="128"/>
      <c r="R863" s="128"/>
      <c r="U863" s="115"/>
      <c r="V863" s="129"/>
    </row>
    <row r="864" spans="1:22" ht="12.6">
      <c r="A864" s="109"/>
      <c r="C864" s="109"/>
      <c r="E864" s="113"/>
      <c r="J864" s="113"/>
      <c r="K864" s="112"/>
      <c r="L864" s="112"/>
      <c r="M864" s="128"/>
      <c r="N864" s="128"/>
      <c r="O864" s="116"/>
      <c r="P864" s="128"/>
      <c r="Q864" s="128"/>
      <c r="R864" s="128"/>
      <c r="U864" s="115"/>
      <c r="V864" s="129"/>
    </row>
    <row r="865" spans="1:22" ht="12.6">
      <c r="A865" s="109"/>
      <c r="C865" s="109"/>
      <c r="E865" s="113"/>
      <c r="J865" s="113"/>
      <c r="K865" s="112"/>
      <c r="L865" s="112"/>
      <c r="M865" s="128"/>
      <c r="N865" s="128"/>
      <c r="O865" s="116"/>
      <c r="P865" s="128"/>
      <c r="Q865" s="128"/>
      <c r="R865" s="128"/>
      <c r="U865" s="115"/>
      <c r="V865" s="129"/>
    </row>
    <row r="866" spans="1:22" ht="12.6">
      <c r="A866" s="109"/>
      <c r="C866" s="109"/>
      <c r="E866" s="113"/>
      <c r="J866" s="113"/>
      <c r="K866" s="112"/>
      <c r="L866" s="112"/>
      <c r="M866" s="128"/>
      <c r="N866" s="128"/>
      <c r="O866" s="116"/>
      <c r="P866" s="128"/>
      <c r="Q866" s="128"/>
      <c r="R866" s="128"/>
      <c r="U866" s="115"/>
      <c r="V866" s="129"/>
    </row>
    <row r="867" spans="1:22" ht="12.6">
      <c r="A867" s="109"/>
      <c r="C867" s="109"/>
      <c r="E867" s="113"/>
      <c r="J867" s="113"/>
      <c r="K867" s="112"/>
      <c r="L867" s="112"/>
      <c r="M867" s="128"/>
      <c r="N867" s="128"/>
      <c r="O867" s="116"/>
      <c r="P867" s="128"/>
      <c r="Q867" s="128"/>
      <c r="R867" s="128"/>
      <c r="U867" s="115"/>
      <c r="V867" s="129"/>
    </row>
    <row r="868" spans="1:22" ht="12.6">
      <c r="A868" s="109"/>
      <c r="C868" s="109"/>
      <c r="E868" s="113"/>
      <c r="J868" s="113"/>
      <c r="K868" s="112"/>
      <c r="L868" s="112"/>
      <c r="M868" s="128"/>
      <c r="N868" s="128"/>
      <c r="O868" s="116"/>
      <c r="P868" s="128"/>
      <c r="Q868" s="128"/>
      <c r="R868" s="128"/>
      <c r="U868" s="115"/>
      <c r="V868" s="129"/>
    </row>
    <row r="869" spans="1:22" ht="12.6">
      <c r="A869" s="109"/>
      <c r="C869" s="109"/>
      <c r="E869" s="113"/>
      <c r="J869" s="113"/>
      <c r="K869" s="112"/>
      <c r="L869" s="112"/>
      <c r="M869" s="128"/>
      <c r="N869" s="128"/>
      <c r="O869" s="116"/>
      <c r="P869" s="128"/>
      <c r="Q869" s="128"/>
      <c r="R869" s="128"/>
      <c r="U869" s="115"/>
      <c r="V869" s="129"/>
    </row>
    <row r="870" spans="1:22" ht="12.6">
      <c r="A870" s="109"/>
      <c r="C870" s="109"/>
      <c r="E870" s="113"/>
      <c r="J870" s="113"/>
      <c r="K870" s="112"/>
      <c r="L870" s="112"/>
      <c r="M870" s="128"/>
      <c r="N870" s="128"/>
      <c r="O870" s="116"/>
      <c r="P870" s="128"/>
      <c r="Q870" s="128"/>
      <c r="R870" s="128"/>
      <c r="U870" s="115"/>
      <c r="V870" s="129"/>
    </row>
    <row r="871" spans="1:22" ht="12.6">
      <c r="A871" s="109"/>
      <c r="C871" s="109"/>
      <c r="E871" s="113"/>
      <c r="J871" s="113"/>
      <c r="K871" s="112"/>
      <c r="L871" s="112"/>
      <c r="M871" s="128"/>
      <c r="N871" s="128"/>
      <c r="O871" s="116"/>
      <c r="P871" s="128"/>
      <c r="Q871" s="128"/>
      <c r="R871" s="128"/>
      <c r="U871" s="115"/>
      <c r="V871" s="129"/>
    </row>
    <row r="872" spans="1:22" ht="12.6">
      <c r="A872" s="109"/>
      <c r="C872" s="109"/>
      <c r="E872" s="113"/>
      <c r="J872" s="113"/>
      <c r="K872" s="112"/>
      <c r="L872" s="112"/>
      <c r="M872" s="128"/>
      <c r="N872" s="128"/>
      <c r="O872" s="116"/>
      <c r="P872" s="128"/>
      <c r="Q872" s="128"/>
      <c r="R872" s="128"/>
      <c r="U872" s="115"/>
      <c r="V872" s="129"/>
    </row>
    <row r="873" spans="1:22" ht="12.6">
      <c r="A873" s="109"/>
      <c r="C873" s="109"/>
      <c r="E873" s="113"/>
      <c r="J873" s="113"/>
      <c r="K873" s="112"/>
      <c r="L873" s="112"/>
      <c r="M873" s="128"/>
      <c r="N873" s="128"/>
      <c r="O873" s="116"/>
      <c r="P873" s="128"/>
      <c r="Q873" s="128"/>
      <c r="R873" s="128"/>
      <c r="U873" s="115"/>
      <c r="V873" s="129"/>
    </row>
    <row r="874" spans="1:22" ht="12.6">
      <c r="A874" s="109"/>
      <c r="C874" s="109"/>
      <c r="E874" s="113"/>
      <c r="J874" s="113"/>
      <c r="K874" s="112"/>
      <c r="L874" s="112"/>
      <c r="M874" s="128"/>
      <c r="N874" s="128"/>
      <c r="O874" s="116"/>
      <c r="P874" s="128"/>
      <c r="Q874" s="128"/>
      <c r="R874" s="128"/>
      <c r="U874" s="115"/>
      <c r="V874" s="129"/>
    </row>
    <row r="875" spans="1:22" ht="12.6">
      <c r="A875" s="109"/>
      <c r="C875" s="109"/>
      <c r="E875" s="113"/>
      <c r="J875" s="113"/>
      <c r="K875" s="112"/>
      <c r="L875" s="112"/>
      <c r="M875" s="128"/>
      <c r="N875" s="128"/>
      <c r="O875" s="116"/>
      <c r="P875" s="128"/>
      <c r="Q875" s="128"/>
      <c r="R875" s="128"/>
      <c r="U875" s="115"/>
      <c r="V875" s="129"/>
    </row>
    <row r="876" spans="1:22" ht="12.6">
      <c r="A876" s="109"/>
      <c r="C876" s="109"/>
      <c r="E876" s="113"/>
      <c r="J876" s="113"/>
      <c r="K876" s="112"/>
      <c r="L876" s="112"/>
      <c r="M876" s="128"/>
      <c r="N876" s="128"/>
      <c r="O876" s="116"/>
      <c r="P876" s="128"/>
      <c r="Q876" s="128"/>
      <c r="R876" s="128"/>
      <c r="U876" s="115"/>
      <c r="V876" s="129"/>
    </row>
    <row r="877" spans="1:22" ht="12.6">
      <c r="A877" s="109"/>
      <c r="C877" s="109"/>
      <c r="E877" s="113"/>
      <c r="J877" s="113"/>
      <c r="K877" s="112"/>
      <c r="L877" s="112"/>
      <c r="M877" s="128"/>
      <c r="N877" s="128"/>
      <c r="O877" s="116"/>
      <c r="P877" s="128"/>
      <c r="Q877" s="128"/>
      <c r="R877" s="128"/>
      <c r="U877" s="115"/>
      <c r="V877" s="129"/>
    </row>
    <row r="878" spans="1:22" ht="12.6">
      <c r="A878" s="109"/>
      <c r="C878" s="109"/>
      <c r="E878" s="113"/>
      <c r="J878" s="113"/>
      <c r="K878" s="112"/>
      <c r="L878" s="112"/>
      <c r="M878" s="128"/>
      <c r="N878" s="128"/>
      <c r="O878" s="116"/>
      <c r="P878" s="128"/>
      <c r="Q878" s="128"/>
      <c r="R878" s="128"/>
      <c r="U878" s="115"/>
      <c r="V878" s="129"/>
    </row>
    <row r="879" spans="1:22" ht="12.6">
      <c r="A879" s="109"/>
      <c r="C879" s="109"/>
      <c r="E879" s="113"/>
      <c r="J879" s="113"/>
      <c r="K879" s="112"/>
      <c r="L879" s="112"/>
      <c r="M879" s="128"/>
      <c r="N879" s="128"/>
      <c r="O879" s="116"/>
      <c r="P879" s="128"/>
      <c r="Q879" s="128"/>
      <c r="R879" s="128"/>
      <c r="U879" s="115"/>
      <c r="V879" s="129"/>
    </row>
    <row r="880" spans="1:22" ht="12.6">
      <c r="A880" s="109"/>
      <c r="C880" s="109"/>
      <c r="E880" s="113"/>
      <c r="J880" s="113"/>
      <c r="K880" s="112"/>
      <c r="L880" s="112"/>
      <c r="M880" s="128"/>
      <c r="N880" s="128"/>
      <c r="O880" s="116"/>
      <c r="P880" s="128"/>
      <c r="Q880" s="128"/>
      <c r="R880" s="128"/>
      <c r="U880" s="115"/>
      <c r="V880" s="129"/>
    </row>
    <row r="881" spans="1:27" ht="12.6">
      <c r="A881" s="109"/>
      <c r="C881" s="109"/>
      <c r="E881" s="113"/>
      <c r="J881" s="113"/>
      <c r="K881" s="112"/>
      <c r="L881" s="112"/>
      <c r="M881" s="128"/>
      <c r="N881" s="128"/>
      <c r="O881" s="116"/>
      <c r="P881" s="128"/>
      <c r="Q881" s="128"/>
      <c r="R881" s="128"/>
      <c r="U881" s="115"/>
      <c r="V881" s="129"/>
    </row>
    <row r="882" spans="1:27" ht="12.6">
      <c r="A882" s="109"/>
      <c r="C882" s="109"/>
      <c r="E882" s="113"/>
      <c r="J882" s="113"/>
      <c r="K882" s="112"/>
      <c r="L882" s="112"/>
      <c r="M882" s="128"/>
      <c r="N882" s="128"/>
      <c r="O882" s="116"/>
      <c r="P882" s="128"/>
      <c r="Q882" s="128"/>
      <c r="R882" s="128"/>
      <c r="U882" s="115"/>
      <c r="V882" s="129"/>
    </row>
    <row r="883" spans="1:27" ht="12.6">
      <c r="A883" s="109"/>
      <c r="C883" s="109"/>
      <c r="E883" s="113"/>
      <c r="J883" s="113"/>
      <c r="K883" s="112"/>
      <c r="L883" s="112"/>
      <c r="M883" s="128"/>
      <c r="N883" s="128"/>
      <c r="O883" s="116"/>
      <c r="P883" s="128"/>
      <c r="Q883" s="128"/>
      <c r="R883" s="128"/>
      <c r="U883" s="115"/>
      <c r="V883" s="129"/>
    </row>
    <row r="884" spans="1:27" ht="12.6">
      <c r="A884" s="109"/>
      <c r="C884" s="109"/>
      <c r="E884" s="113"/>
      <c r="J884" s="113"/>
      <c r="K884" s="112"/>
      <c r="L884" s="112"/>
      <c r="M884" s="128"/>
      <c r="N884" s="128"/>
      <c r="O884" s="116"/>
      <c r="P884" s="128"/>
      <c r="Q884" s="128"/>
      <c r="R884" s="128"/>
      <c r="U884" s="115"/>
      <c r="V884" s="129"/>
    </row>
    <row r="885" spans="1:27" ht="12.6">
      <c r="A885" s="109"/>
      <c r="C885" s="109"/>
      <c r="E885" s="113"/>
      <c r="J885" s="113"/>
      <c r="K885" s="112"/>
      <c r="L885" s="112"/>
      <c r="M885" s="128"/>
      <c r="N885" s="128"/>
      <c r="O885" s="116"/>
      <c r="P885" s="128"/>
      <c r="Q885" s="128"/>
      <c r="R885" s="128"/>
      <c r="U885" s="115"/>
      <c r="V885" s="129"/>
    </row>
    <row r="886" spans="1:27" ht="12.6">
      <c r="A886" s="109"/>
      <c r="C886" s="109"/>
      <c r="E886" s="113"/>
      <c r="J886" s="113"/>
      <c r="K886" s="112"/>
      <c r="L886" s="112"/>
      <c r="M886" s="128"/>
      <c r="N886" s="128"/>
      <c r="O886" s="116"/>
      <c r="P886" s="128"/>
      <c r="Q886" s="128"/>
      <c r="R886" s="128"/>
      <c r="U886" s="115"/>
      <c r="V886" s="129"/>
    </row>
    <row r="887" spans="1:27" ht="12.6">
      <c r="A887" s="109"/>
      <c r="C887" s="109"/>
      <c r="E887" s="113"/>
      <c r="J887" s="113"/>
      <c r="K887" s="112"/>
      <c r="L887" s="112"/>
      <c r="M887" s="128"/>
      <c r="N887" s="128"/>
      <c r="O887" s="116"/>
      <c r="P887" s="128"/>
      <c r="Q887" s="128"/>
      <c r="R887" s="128"/>
      <c r="U887" s="115"/>
      <c r="V887" s="129"/>
    </row>
    <row r="888" spans="1:27" ht="12.6">
      <c r="A888" s="109"/>
      <c r="C888" s="109"/>
      <c r="E888" s="113"/>
      <c r="J888" s="113"/>
      <c r="K888" s="112"/>
      <c r="L888" s="112"/>
      <c r="M888" s="128"/>
      <c r="N888" s="128"/>
      <c r="O888" s="116"/>
      <c r="P888" s="128"/>
      <c r="Q888" s="128"/>
      <c r="R888" s="128"/>
      <c r="U888" s="115"/>
      <c r="V888" s="129"/>
    </row>
    <row r="889" spans="1:27" ht="12.6">
      <c r="A889" s="109"/>
      <c r="C889" s="109"/>
      <c r="E889" s="113"/>
      <c r="J889" s="113"/>
    </row>
    <row r="890" spans="1:27" ht="12.6">
      <c r="A890" s="109"/>
      <c r="C890" s="109"/>
      <c r="E890" s="113"/>
      <c r="J890" s="113"/>
    </row>
    <row r="891" spans="1:27" ht="12.6">
      <c r="A891" s="109"/>
      <c r="C891" s="109"/>
      <c r="E891" s="113"/>
      <c r="J891" s="113"/>
      <c r="M891" s="109"/>
      <c r="N891" s="109"/>
      <c r="W891" s="109"/>
      <c r="X891" s="109"/>
      <c r="Y891" s="109"/>
      <c r="Z891" s="109"/>
      <c r="AA891" s="109"/>
    </row>
    <row r="892" spans="1:27" ht="12.6">
      <c r="A892" s="109"/>
      <c r="C892" s="109"/>
      <c r="E892" s="113"/>
      <c r="J892" s="113"/>
      <c r="M892" s="109"/>
      <c r="N892" s="109"/>
      <c r="W892" s="109"/>
      <c r="X892" s="109"/>
      <c r="Y892" s="109"/>
      <c r="Z892" s="109"/>
      <c r="AA892" s="109"/>
    </row>
    <row r="893" spans="1:27" ht="12.6">
      <c r="A893" s="109"/>
      <c r="C893" s="109"/>
      <c r="E893" s="113"/>
      <c r="J893" s="113"/>
      <c r="M893" s="109"/>
      <c r="N893" s="109"/>
      <c r="W893" s="109"/>
      <c r="X893" s="109"/>
      <c r="Y893" s="109"/>
      <c r="Z893" s="109"/>
      <c r="AA893" s="109"/>
    </row>
    <row r="894" spans="1:27" ht="12.6">
      <c r="A894" s="109"/>
      <c r="C894" s="109"/>
      <c r="E894" s="113"/>
      <c r="J894" s="113"/>
      <c r="M894" s="109"/>
      <c r="N894" s="109"/>
      <c r="W894" s="109"/>
      <c r="X894" s="109"/>
      <c r="Y894" s="109"/>
      <c r="Z894" s="109"/>
      <c r="AA894" s="109"/>
    </row>
    <row r="895" spans="1:27" ht="12.6">
      <c r="A895" s="109"/>
      <c r="C895" s="109"/>
      <c r="E895" s="113"/>
      <c r="J895" s="113"/>
      <c r="M895" s="109"/>
      <c r="N895" s="109"/>
      <c r="W895" s="109"/>
      <c r="X895" s="109"/>
      <c r="Y895" s="109"/>
      <c r="Z895" s="109"/>
      <c r="AA895" s="109"/>
    </row>
    <row r="896" spans="1:27" ht="12.6">
      <c r="A896" s="109"/>
      <c r="C896" s="109"/>
      <c r="E896" s="113"/>
      <c r="J896" s="113"/>
      <c r="M896" s="109"/>
      <c r="N896" s="109"/>
      <c r="W896" s="109"/>
      <c r="X896" s="109"/>
      <c r="Y896" s="109"/>
      <c r="Z896" s="109"/>
      <c r="AA896" s="109"/>
    </row>
    <row r="897" spans="1:27" ht="12.6">
      <c r="A897" s="109"/>
      <c r="C897" s="109"/>
      <c r="E897" s="113"/>
      <c r="J897" s="113"/>
      <c r="M897" s="109"/>
      <c r="N897" s="109"/>
      <c r="W897" s="109"/>
      <c r="X897" s="109"/>
      <c r="Y897" s="109"/>
      <c r="Z897" s="109"/>
      <c r="AA897" s="109"/>
    </row>
    <row r="898" spans="1:27" ht="12.6">
      <c r="A898" s="109"/>
      <c r="C898" s="109"/>
      <c r="E898" s="113"/>
      <c r="J898" s="113"/>
      <c r="M898" s="109"/>
      <c r="N898" s="109"/>
      <c r="W898" s="109"/>
      <c r="X898" s="109"/>
      <c r="Y898" s="109"/>
      <c r="Z898" s="109"/>
      <c r="AA898" s="109"/>
    </row>
    <row r="899" spans="1:27" ht="12.6">
      <c r="A899" s="109"/>
      <c r="C899" s="109"/>
      <c r="E899" s="113"/>
      <c r="J899" s="113"/>
      <c r="M899" s="109"/>
      <c r="N899" s="109"/>
      <c r="W899" s="109"/>
      <c r="X899" s="109"/>
      <c r="Y899" s="109"/>
      <c r="Z899" s="109"/>
      <c r="AA899" s="109"/>
    </row>
    <row r="900" spans="1:27" ht="12.6">
      <c r="A900" s="109"/>
      <c r="C900" s="109"/>
      <c r="E900" s="113"/>
      <c r="J900" s="113"/>
      <c r="M900" s="109"/>
      <c r="N900" s="109"/>
      <c r="W900" s="109"/>
      <c r="X900" s="109"/>
      <c r="Y900" s="109"/>
      <c r="Z900" s="109"/>
      <c r="AA900" s="109"/>
    </row>
    <row r="901" spans="1:27" ht="12.6">
      <c r="A901" s="109"/>
      <c r="C901" s="109"/>
      <c r="E901" s="113"/>
      <c r="J901" s="113"/>
      <c r="M901" s="109"/>
      <c r="N901" s="109"/>
      <c r="W901" s="109"/>
      <c r="X901" s="109"/>
      <c r="Y901" s="109"/>
      <c r="Z901" s="109"/>
      <c r="AA901" s="109"/>
    </row>
    <row r="902" spans="1:27" ht="12.6">
      <c r="A902" s="109"/>
      <c r="C902" s="109"/>
      <c r="E902" s="113"/>
      <c r="J902" s="113"/>
      <c r="M902" s="109"/>
      <c r="N902" s="109"/>
      <c r="W902" s="109"/>
      <c r="X902" s="109"/>
      <c r="Y902" s="109"/>
      <c r="Z902" s="109"/>
      <c r="AA902" s="109"/>
    </row>
    <row r="903" spans="1:27" ht="12.6">
      <c r="A903" s="109"/>
      <c r="C903" s="109"/>
      <c r="E903" s="113"/>
      <c r="J903" s="113"/>
      <c r="M903" s="109"/>
      <c r="N903" s="109"/>
      <c r="W903" s="109"/>
      <c r="X903" s="109"/>
      <c r="Y903" s="109"/>
      <c r="Z903" s="109"/>
      <c r="AA903" s="109"/>
    </row>
    <row r="904" spans="1:27" ht="12.6">
      <c r="A904" s="109"/>
      <c r="C904" s="109"/>
      <c r="E904" s="113"/>
      <c r="J904" s="113"/>
      <c r="M904" s="109"/>
      <c r="N904" s="109"/>
      <c r="W904" s="109"/>
      <c r="X904" s="109"/>
      <c r="Y904" s="109"/>
      <c r="Z904" s="109"/>
      <c r="AA904" s="109"/>
    </row>
    <row r="905" spans="1:27" ht="12.6">
      <c r="A905" s="109"/>
      <c r="C905" s="109"/>
      <c r="E905" s="113"/>
      <c r="J905" s="113"/>
      <c r="M905" s="109"/>
      <c r="N905" s="109"/>
      <c r="W905" s="109"/>
      <c r="X905" s="109"/>
      <c r="Y905" s="109"/>
      <c r="Z905" s="109"/>
      <c r="AA905" s="109"/>
    </row>
    <row r="906" spans="1:27" ht="12.6">
      <c r="A906" s="109"/>
      <c r="C906" s="109"/>
      <c r="E906" s="113"/>
      <c r="J906" s="113"/>
      <c r="M906" s="109"/>
      <c r="N906" s="109"/>
      <c r="W906" s="109"/>
      <c r="X906" s="109"/>
      <c r="Y906" s="109"/>
      <c r="Z906" s="109"/>
      <c r="AA906" s="109"/>
    </row>
    <row r="907" spans="1:27" ht="12.6">
      <c r="A907" s="109"/>
      <c r="C907" s="109"/>
      <c r="E907" s="113"/>
      <c r="J907" s="113"/>
      <c r="M907" s="109"/>
      <c r="N907" s="109"/>
      <c r="W907" s="109"/>
      <c r="X907" s="109"/>
      <c r="Y907" s="109"/>
      <c r="Z907" s="109"/>
      <c r="AA907" s="109"/>
    </row>
    <row r="908" spans="1:27" ht="12.6">
      <c r="A908" s="109"/>
      <c r="C908" s="109"/>
      <c r="E908" s="113"/>
      <c r="J908" s="113"/>
      <c r="M908" s="109"/>
      <c r="N908" s="109"/>
      <c r="W908" s="109"/>
      <c r="X908" s="109"/>
      <c r="Y908" s="109"/>
      <c r="Z908" s="109"/>
      <c r="AA908" s="109"/>
    </row>
    <row r="909" spans="1:27" ht="12.6">
      <c r="A909" s="109"/>
      <c r="C909" s="109"/>
      <c r="E909" s="113"/>
      <c r="J909" s="113"/>
      <c r="M909" s="109"/>
      <c r="N909" s="109"/>
      <c r="W909" s="109"/>
      <c r="X909" s="109"/>
      <c r="Y909" s="109"/>
      <c r="Z909" s="109"/>
      <c r="AA909" s="109"/>
    </row>
    <row r="910" spans="1:27" ht="12.6">
      <c r="A910" s="109"/>
      <c r="C910" s="109"/>
      <c r="E910" s="113"/>
      <c r="J910" s="113"/>
      <c r="M910" s="109"/>
      <c r="N910" s="109"/>
      <c r="W910" s="109"/>
      <c r="X910" s="109"/>
      <c r="Y910" s="109"/>
      <c r="Z910" s="109"/>
      <c r="AA910" s="109"/>
    </row>
    <row r="911" spans="1:27" ht="12.6">
      <c r="A911" s="109"/>
      <c r="C911" s="109"/>
      <c r="E911" s="113"/>
      <c r="J911" s="113"/>
      <c r="M911" s="109"/>
      <c r="N911" s="109"/>
      <c r="W911" s="109"/>
      <c r="X911" s="109"/>
      <c r="Y911" s="109"/>
      <c r="Z911" s="109"/>
      <c r="AA911" s="109"/>
    </row>
    <row r="912" spans="1:27" ht="12.6">
      <c r="A912" s="109"/>
      <c r="C912" s="109"/>
      <c r="E912" s="113"/>
      <c r="J912" s="113"/>
      <c r="M912" s="109"/>
      <c r="N912" s="109"/>
      <c r="W912" s="109"/>
      <c r="X912" s="109"/>
      <c r="Y912" s="109"/>
      <c r="Z912" s="109"/>
      <c r="AA912" s="109"/>
    </row>
    <row r="913" spans="1:27" ht="12.6">
      <c r="A913" s="109"/>
      <c r="C913" s="109"/>
      <c r="E913" s="113"/>
      <c r="J913" s="113"/>
      <c r="M913" s="109"/>
      <c r="N913" s="109"/>
      <c r="W913" s="109"/>
      <c r="X913" s="109"/>
      <c r="Y913" s="109"/>
      <c r="Z913" s="109"/>
      <c r="AA913" s="109"/>
    </row>
    <row r="914" spans="1:27" ht="12.6">
      <c r="A914" s="109"/>
      <c r="C914" s="109"/>
      <c r="E914" s="113"/>
      <c r="J914" s="113"/>
      <c r="M914" s="109"/>
      <c r="N914" s="109"/>
      <c r="W914" s="109"/>
      <c r="X914" s="109"/>
      <c r="Y914" s="109"/>
      <c r="Z914" s="109"/>
      <c r="AA914" s="109"/>
    </row>
    <row r="915" spans="1:27" ht="12.6">
      <c r="A915" s="109"/>
      <c r="C915" s="109"/>
      <c r="E915" s="113"/>
      <c r="J915" s="113"/>
      <c r="M915" s="109"/>
      <c r="N915" s="109"/>
      <c r="W915" s="109"/>
      <c r="X915" s="109"/>
      <c r="Y915" s="109"/>
      <c r="Z915" s="109"/>
      <c r="AA915" s="109"/>
    </row>
    <row r="916" spans="1:27" ht="12.6">
      <c r="A916" s="109"/>
      <c r="C916" s="109"/>
      <c r="E916" s="113"/>
      <c r="J916" s="113"/>
      <c r="M916" s="109"/>
      <c r="N916" s="109"/>
      <c r="W916" s="109"/>
      <c r="X916" s="109"/>
      <c r="Y916" s="109"/>
      <c r="Z916" s="109"/>
      <c r="AA916" s="109"/>
    </row>
    <row r="917" spans="1:27" ht="12.6">
      <c r="A917" s="109"/>
      <c r="C917" s="109"/>
      <c r="E917" s="113"/>
      <c r="J917" s="113"/>
      <c r="M917" s="109"/>
      <c r="N917" s="109"/>
      <c r="W917" s="109"/>
      <c r="X917" s="109"/>
      <c r="Y917" s="109"/>
      <c r="Z917" s="109"/>
      <c r="AA917" s="109"/>
    </row>
    <row r="918" spans="1:27" ht="12.6">
      <c r="A918" s="109"/>
      <c r="C918" s="109"/>
      <c r="E918" s="113"/>
      <c r="J918" s="113"/>
      <c r="M918" s="109"/>
      <c r="N918" s="109"/>
      <c r="W918" s="109"/>
      <c r="X918" s="109"/>
      <c r="Y918" s="109"/>
      <c r="Z918" s="109"/>
      <c r="AA918" s="109"/>
    </row>
    <row r="919" spans="1:27" ht="12.6">
      <c r="A919" s="109"/>
      <c r="C919" s="109"/>
      <c r="E919" s="113"/>
      <c r="J919" s="113"/>
      <c r="M919" s="109"/>
      <c r="N919" s="109"/>
      <c r="W919" s="109"/>
      <c r="X919" s="109"/>
      <c r="Y919" s="109"/>
      <c r="Z919" s="109"/>
      <c r="AA919" s="109"/>
    </row>
    <row r="920" spans="1:27" ht="12.6">
      <c r="A920" s="109"/>
      <c r="C920" s="109"/>
      <c r="E920" s="113"/>
      <c r="J920" s="113"/>
      <c r="M920" s="109"/>
      <c r="N920" s="109"/>
      <c r="W920" s="109"/>
      <c r="X920" s="109"/>
      <c r="Y920" s="109"/>
      <c r="Z920" s="109"/>
      <c r="AA920" s="109"/>
    </row>
    <row r="921" spans="1:27" ht="12.6">
      <c r="A921" s="109"/>
      <c r="C921" s="109"/>
      <c r="E921" s="113"/>
      <c r="J921" s="113"/>
      <c r="M921" s="109"/>
      <c r="N921" s="109"/>
      <c r="W921" s="109"/>
      <c r="X921" s="109"/>
      <c r="Y921" s="109"/>
      <c r="Z921" s="109"/>
      <c r="AA921" s="109"/>
    </row>
    <row r="922" spans="1:27" ht="12.6">
      <c r="A922" s="109"/>
      <c r="C922" s="109"/>
      <c r="E922" s="113"/>
      <c r="J922" s="113"/>
      <c r="M922" s="109"/>
      <c r="N922" s="109"/>
      <c r="W922" s="109"/>
      <c r="X922" s="109"/>
      <c r="Y922" s="109"/>
      <c r="Z922" s="109"/>
      <c r="AA922" s="109"/>
    </row>
    <row r="923" spans="1:27" ht="12.6">
      <c r="A923" s="109"/>
      <c r="C923" s="109"/>
      <c r="E923" s="113"/>
      <c r="J923" s="113"/>
      <c r="M923" s="109"/>
      <c r="N923" s="109"/>
      <c r="W923" s="109"/>
      <c r="X923" s="109"/>
      <c r="Y923" s="109"/>
      <c r="Z923" s="109"/>
      <c r="AA923" s="109"/>
    </row>
    <row r="924" spans="1:27" ht="12.6">
      <c r="A924" s="109"/>
      <c r="C924" s="109"/>
      <c r="E924" s="113"/>
      <c r="J924" s="113"/>
      <c r="M924" s="109"/>
      <c r="N924" s="109"/>
      <c r="W924" s="109"/>
      <c r="X924" s="109"/>
      <c r="Y924" s="109"/>
      <c r="Z924" s="109"/>
      <c r="AA924" s="109"/>
    </row>
    <row r="925" spans="1:27" ht="12.6">
      <c r="A925" s="109"/>
      <c r="C925" s="109"/>
      <c r="E925" s="113"/>
      <c r="J925" s="113"/>
      <c r="M925" s="109"/>
      <c r="N925" s="109"/>
      <c r="W925" s="109"/>
      <c r="X925" s="109"/>
      <c r="Y925" s="109"/>
      <c r="Z925" s="109"/>
      <c r="AA925" s="109"/>
    </row>
    <row r="926" spans="1:27" ht="12.6">
      <c r="A926" s="109"/>
      <c r="C926" s="109"/>
      <c r="E926" s="113"/>
      <c r="J926" s="113"/>
      <c r="M926" s="109"/>
      <c r="N926" s="109"/>
      <c r="W926" s="109"/>
      <c r="X926" s="109"/>
      <c r="Y926" s="109"/>
      <c r="Z926" s="109"/>
      <c r="AA926" s="109"/>
    </row>
    <row r="927" spans="1:27" ht="12.6">
      <c r="A927" s="109"/>
      <c r="C927" s="109"/>
      <c r="E927" s="113"/>
      <c r="J927" s="113"/>
      <c r="M927" s="109"/>
      <c r="N927" s="109"/>
      <c r="W927" s="109"/>
      <c r="X927" s="109"/>
      <c r="Y927" s="109"/>
      <c r="Z927" s="109"/>
      <c r="AA927" s="109"/>
    </row>
    <row r="928" spans="1:27" ht="12.6">
      <c r="A928" s="109"/>
      <c r="C928" s="109"/>
      <c r="E928" s="113"/>
      <c r="J928" s="113"/>
      <c r="M928" s="109"/>
      <c r="N928" s="109"/>
      <c r="W928" s="109"/>
      <c r="X928" s="109"/>
      <c r="Y928" s="109"/>
      <c r="Z928" s="109"/>
      <c r="AA928" s="109"/>
    </row>
    <row r="929" spans="1:27" ht="12.6">
      <c r="A929" s="109"/>
      <c r="C929" s="109"/>
      <c r="E929" s="113"/>
      <c r="J929" s="113"/>
      <c r="M929" s="109"/>
      <c r="N929" s="109"/>
      <c r="W929" s="109"/>
      <c r="X929" s="109"/>
      <c r="Y929" s="109"/>
      <c r="Z929" s="109"/>
      <c r="AA929" s="109"/>
    </row>
    <row r="930" spans="1:27" ht="12.6">
      <c r="A930" s="109"/>
      <c r="C930" s="109"/>
      <c r="E930" s="113"/>
      <c r="J930" s="113"/>
      <c r="M930" s="109"/>
      <c r="N930" s="109"/>
      <c r="W930" s="109"/>
      <c r="X930" s="109"/>
      <c r="Y930" s="109"/>
      <c r="Z930" s="109"/>
      <c r="AA930" s="109"/>
    </row>
    <row r="931" spans="1:27" ht="12.6">
      <c r="A931" s="109"/>
      <c r="C931" s="109"/>
      <c r="E931" s="113"/>
      <c r="J931" s="113"/>
      <c r="M931" s="109"/>
      <c r="N931" s="109"/>
      <c r="W931" s="109"/>
      <c r="X931" s="109"/>
      <c r="Y931" s="109"/>
      <c r="Z931" s="109"/>
      <c r="AA931" s="109"/>
    </row>
    <row r="932" spans="1:27" ht="12.6">
      <c r="A932" s="109"/>
      <c r="C932" s="109"/>
      <c r="E932" s="113"/>
      <c r="J932" s="113"/>
      <c r="M932" s="109"/>
      <c r="N932" s="109"/>
      <c r="W932" s="109"/>
      <c r="X932" s="109"/>
      <c r="Y932" s="109"/>
      <c r="Z932" s="109"/>
      <c r="AA932" s="109"/>
    </row>
    <row r="933" spans="1:27" ht="12.6">
      <c r="A933" s="109"/>
      <c r="C933" s="109"/>
      <c r="E933" s="113"/>
      <c r="J933" s="113"/>
      <c r="M933" s="109"/>
      <c r="N933" s="109"/>
      <c r="W933" s="109"/>
      <c r="X933" s="109"/>
      <c r="Y933" s="109"/>
      <c r="Z933" s="109"/>
      <c r="AA933" s="109"/>
    </row>
    <row r="934" spans="1:27" ht="12.6">
      <c r="A934" s="109"/>
      <c r="C934" s="109"/>
      <c r="E934" s="113"/>
      <c r="J934" s="113"/>
      <c r="M934" s="109"/>
      <c r="N934" s="109"/>
      <c r="W934" s="109"/>
      <c r="X934" s="109"/>
      <c r="Y934" s="109"/>
      <c r="Z934" s="109"/>
      <c r="AA934" s="109"/>
    </row>
    <row r="935" spans="1:27" ht="12.6">
      <c r="A935" s="109"/>
      <c r="C935" s="109"/>
      <c r="E935" s="113"/>
      <c r="J935" s="113"/>
      <c r="M935" s="109"/>
      <c r="N935" s="109"/>
      <c r="W935" s="109"/>
      <c r="X935" s="109"/>
      <c r="Y935" s="109"/>
      <c r="Z935" s="109"/>
      <c r="AA935" s="109"/>
    </row>
    <row r="936" spans="1:27" ht="12.6">
      <c r="A936" s="109"/>
      <c r="C936" s="109"/>
      <c r="E936" s="113"/>
      <c r="J936" s="113"/>
      <c r="M936" s="109"/>
      <c r="N936" s="109"/>
      <c r="W936" s="109"/>
      <c r="X936" s="109"/>
      <c r="Y936" s="109"/>
      <c r="Z936" s="109"/>
      <c r="AA936" s="109"/>
    </row>
    <row r="937" spans="1:27" ht="12.6">
      <c r="A937" s="109"/>
      <c r="C937" s="109"/>
      <c r="E937" s="113"/>
      <c r="J937" s="113"/>
      <c r="M937" s="109"/>
      <c r="N937" s="109"/>
      <c r="W937" s="109"/>
      <c r="X937" s="109"/>
      <c r="Y937" s="109"/>
      <c r="Z937" s="109"/>
      <c r="AA937" s="109"/>
    </row>
    <row r="938" spans="1:27" ht="12.6">
      <c r="A938" s="109"/>
      <c r="C938" s="109"/>
      <c r="E938" s="113"/>
      <c r="J938" s="113"/>
      <c r="M938" s="109"/>
      <c r="N938" s="109"/>
      <c r="W938" s="109"/>
      <c r="X938" s="109"/>
      <c r="Y938" s="109"/>
      <c r="Z938" s="109"/>
      <c r="AA938" s="109"/>
    </row>
    <row r="939" spans="1:27" ht="12.6">
      <c r="A939" s="109"/>
      <c r="C939" s="109"/>
      <c r="E939" s="113"/>
      <c r="J939" s="113"/>
      <c r="M939" s="109"/>
      <c r="N939" s="109"/>
      <c r="W939" s="109"/>
      <c r="X939" s="109"/>
      <c r="Y939" s="109"/>
      <c r="Z939" s="109"/>
      <c r="AA939" s="109"/>
    </row>
    <row r="940" spans="1:27" ht="12.6">
      <c r="A940" s="109"/>
      <c r="C940" s="109"/>
      <c r="E940" s="113"/>
      <c r="J940" s="113"/>
      <c r="M940" s="109"/>
      <c r="N940" s="109"/>
      <c r="W940" s="109"/>
      <c r="X940" s="109"/>
      <c r="Y940" s="109"/>
      <c r="Z940" s="109"/>
      <c r="AA940" s="109"/>
    </row>
    <row r="941" spans="1:27" ht="12.6">
      <c r="A941" s="109"/>
      <c r="C941" s="109"/>
      <c r="E941" s="113"/>
      <c r="J941" s="113"/>
      <c r="M941" s="109"/>
      <c r="N941" s="109"/>
      <c r="W941" s="109"/>
      <c r="X941" s="109"/>
      <c r="Y941" s="109"/>
      <c r="Z941" s="109"/>
      <c r="AA941" s="109"/>
    </row>
    <row r="942" spans="1:27" ht="12.6">
      <c r="A942" s="109"/>
      <c r="C942" s="109"/>
      <c r="E942" s="113"/>
      <c r="J942" s="113"/>
      <c r="M942" s="109"/>
      <c r="N942" s="109"/>
      <c r="W942" s="109"/>
      <c r="X942" s="109"/>
      <c r="Y942" s="109"/>
      <c r="Z942" s="109"/>
      <c r="AA942" s="109"/>
    </row>
    <row r="943" spans="1:27" ht="12.6">
      <c r="A943" s="109"/>
      <c r="C943" s="109"/>
      <c r="E943" s="113"/>
      <c r="J943" s="113"/>
      <c r="M943" s="109"/>
      <c r="N943" s="109"/>
      <c r="W943" s="109"/>
      <c r="X943" s="109"/>
      <c r="Y943" s="109"/>
      <c r="Z943" s="109"/>
      <c r="AA943" s="109"/>
    </row>
    <row r="944" spans="1:27" ht="12.6">
      <c r="A944" s="109"/>
      <c r="C944" s="109"/>
      <c r="E944" s="113"/>
      <c r="J944" s="113"/>
      <c r="M944" s="109"/>
      <c r="N944" s="109"/>
      <c r="W944" s="109"/>
      <c r="X944" s="109"/>
      <c r="Y944" s="109"/>
      <c r="Z944" s="109"/>
      <c r="AA944" s="109"/>
    </row>
    <row r="945" spans="1:27" ht="12.6">
      <c r="A945" s="109"/>
      <c r="C945" s="109"/>
      <c r="E945" s="113"/>
      <c r="J945" s="113"/>
      <c r="M945" s="109"/>
      <c r="N945" s="109"/>
      <c r="W945" s="109"/>
      <c r="X945" s="109"/>
      <c r="Y945" s="109"/>
      <c r="Z945" s="109"/>
      <c r="AA945" s="109"/>
    </row>
    <row r="946" spans="1:27" ht="12.6">
      <c r="A946" s="109"/>
      <c r="C946" s="109"/>
      <c r="E946" s="113"/>
      <c r="J946" s="113"/>
      <c r="M946" s="109"/>
      <c r="N946" s="109"/>
      <c r="W946" s="109"/>
      <c r="X946" s="109"/>
      <c r="Y946" s="109"/>
      <c r="Z946" s="109"/>
      <c r="AA946" s="109"/>
    </row>
    <row r="947" spans="1:27" ht="12.6">
      <c r="A947" s="109"/>
      <c r="C947" s="109"/>
      <c r="E947" s="113"/>
      <c r="J947" s="113"/>
      <c r="M947" s="109"/>
      <c r="N947" s="109"/>
      <c r="W947" s="109"/>
      <c r="X947" s="109"/>
      <c r="Y947" s="109"/>
      <c r="Z947" s="109"/>
      <c r="AA947" s="109"/>
    </row>
    <row r="948" spans="1:27" ht="12.6">
      <c r="A948" s="109"/>
      <c r="C948" s="109"/>
      <c r="E948" s="113"/>
      <c r="J948" s="113"/>
      <c r="M948" s="109"/>
      <c r="N948" s="109"/>
      <c r="W948" s="109"/>
      <c r="X948" s="109"/>
      <c r="Y948" s="109"/>
      <c r="Z948" s="109"/>
      <c r="AA948" s="109"/>
    </row>
    <row r="949" spans="1:27" ht="12.6">
      <c r="A949" s="109"/>
      <c r="C949" s="109"/>
      <c r="E949" s="113"/>
      <c r="J949" s="113"/>
      <c r="M949" s="109"/>
      <c r="N949" s="109"/>
      <c r="W949" s="109"/>
      <c r="X949" s="109"/>
      <c r="Y949" s="109"/>
      <c r="Z949" s="109"/>
      <c r="AA949" s="109"/>
    </row>
    <row r="950" spans="1:27" ht="12.6">
      <c r="A950" s="109"/>
      <c r="C950" s="109"/>
      <c r="E950" s="113"/>
      <c r="J950" s="113"/>
      <c r="M950" s="109"/>
      <c r="N950" s="109"/>
      <c r="W950" s="109"/>
      <c r="X950" s="109"/>
      <c r="Y950" s="109"/>
      <c r="Z950" s="109"/>
      <c r="AA950" s="109"/>
    </row>
    <row r="951" spans="1:27" ht="12.6">
      <c r="A951" s="109"/>
      <c r="C951" s="109"/>
      <c r="E951" s="113"/>
      <c r="J951" s="113"/>
      <c r="M951" s="109"/>
      <c r="N951" s="109"/>
      <c r="W951" s="109"/>
      <c r="X951" s="109"/>
      <c r="Y951" s="109"/>
      <c r="Z951" s="109"/>
      <c r="AA951" s="109"/>
    </row>
    <row r="952" spans="1:27" ht="12.6">
      <c r="A952" s="109"/>
      <c r="C952" s="109"/>
      <c r="E952" s="113"/>
      <c r="J952" s="113"/>
      <c r="M952" s="109"/>
      <c r="N952" s="109"/>
      <c r="W952" s="109"/>
      <c r="X952" s="109"/>
      <c r="Y952" s="109"/>
      <c r="Z952" s="109"/>
      <c r="AA952" s="109"/>
    </row>
    <row r="953" spans="1:27" ht="12.6">
      <c r="A953" s="109"/>
      <c r="C953" s="109"/>
      <c r="E953" s="113"/>
      <c r="J953" s="113"/>
      <c r="M953" s="109"/>
      <c r="N953" s="109"/>
      <c r="W953" s="109"/>
      <c r="X953" s="109"/>
      <c r="Y953" s="109"/>
      <c r="Z953" s="109"/>
      <c r="AA953" s="109"/>
    </row>
    <row r="954" spans="1:27" ht="12.6">
      <c r="A954" s="109"/>
      <c r="C954" s="109"/>
      <c r="E954" s="113"/>
      <c r="J954" s="113"/>
      <c r="M954" s="109"/>
      <c r="N954" s="109"/>
      <c r="W954" s="109"/>
      <c r="X954" s="109"/>
      <c r="Y954" s="109"/>
      <c r="Z954" s="109"/>
      <c r="AA954" s="109"/>
    </row>
    <row r="955" spans="1:27" ht="12.6">
      <c r="A955" s="109"/>
      <c r="C955" s="109"/>
      <c r="E955" s="113"/>
      <c r="J955" s="113"/>
      <c r="M955" s="109"/>
      <c r="N955" s="109"/>
      <c r="W955" s="109"/>
      <c r="X955" s="109"/>
      <c r="Y955" s="109"/>
      <c r="Z955" s="109"/>
      <c r="AA955" s="109"/>
    </row>
    <row r="956" spans="1:27" ht="12.6">
      <c r="A956" s="109"/>
      <c r="C956" s="109"/>
      <c r="E956" s="113"/>
      <c r="J956" s="113"/>
      <c r="M956" s="109"/>
      <c r="N956" s="109"/>
      <c r="W956" s="109"/>
      <c r="X956" s="109"/>
      <c r="Y956" s="109"/>
      <c r="Z956" s="109"/>
      <c r="AA956" s="109"/>
    </row>
    <row r="957" spans="1:27" ht="12.6">
      <c r="A957" s="109"/>
      <c r="C957" s="109"/>
      <c r="E957" s="113"/>
      <c r="J957" s="113"/>
      <c r="M957" s="109"/>
      <c r="N957" s="109"/>
      <c r="W957" s="109"/>
      <c r="X957" s="109"/>
      <c r="Y957" s="109"/>
      <c r="Z957" s="109"/>
      <c r="AA957" s="109"/>
    </row>
    <row r="958" spans="1:27" ht="12.6">
      <c r="A958" s="109"/>
      <c r="C958" s="109"/>
      <c r="E958" s="113"/>
      <c r="J958" s="113"/>
      <c r="M958" s="109"/>
      <c r="N958" s="109"/>
      <c r="W958" s="109"/>
      <c r="X958" s="109"/>
      <c r="Y958" s="109"/>
      <c r="Z958" s="109"/>
      <c r="AA958" s="109"/>
    </row>
    <row r="959" spans="1:27" ht="12.6">
      <c r="A959" s="109"/>
      <c r="C959" s="109"/>
      <c r="E959" s="113"/>
      <c r="J959" s="113"/>
      <c r="M959" s="109"/>
      <c r="N959" s="109"/>
      <c r="W959" s="109"/>
      <c r="X959" s="109"/>
      <c r="Y959" s="109"/>
      <c r="Z959" s="109"/>
      <c r="AA959" s="109"/>
    </row>
    <row r="960" spans="1:27" ht="12.6">
      <c r="A960" s="109"/>
      <c r="C960" s="109"/>
      <c r="E960" s="113"/>
      <c r="J960" s="113"/>
      <c r="M960" s="109"/>
      <c r="N960" s="109"/>
      <c r="W960" s="109"/>
      <c r="X960" s="109"/>
      <c r="Y960" s="109"/>
      <c r="Z960" s="109"/>
      <c r="AA960" s="109"/>
    </row>
    <row r="961" spans="1:27" ht="12.6">
      <c r="A961" s="109"/>
      <c r="C961" s="109"/>
      <c r="E961" s="113"/>
      <c r="J961" s="113"/>
      <c r="M961" s="109"/>
      <c r="N961" s="109"/>
      <c r="W961" s="109"/>
      <c r="X961" s="109"/>
      <c r="Y961" s="109"/>
      <c r="Z961" s="109"/>
      <c r="AA961" s="109"/>
    </row>
    <row r="962" spans="1:27" ht="12.6">
      <c r="A962" s="109"/>
      <c r="C962" s="109"/>
      <c r="E962" s="113"/>
      <c r="J962" s="113"/>
      <c r="M962" s="109"/>
      <c r="N962" s="109"/>
      <c r="W962" s="109"/>
      <c r="X962" s="109"/>
      <c r="Y962" s="109"/>
      <c r="Z962" s="109"/>
      <c r="AA962" s="109"/>
    </row>
    <row r="963" spans="1:27" ht="12.6">
      <c r="A963" s="109"/>
      <c r="C963" s="109"/>
      <c r="E963" s="113"/>
      <c r="J963" s="113"/>
      <c r="M963" s="109"/>
      <c r="N963" s="109"/>
      <c r="W963" s="109"/>
      <c r="X963" s="109"/>
      <c r="Y963" s="109"/>
      <c r="Z963" s="109"/>
      <c r="AA963" s="109"/>
    </row>
    <row r="964" spans="1:27" ht="12.6">
      <c r="A964" s="109"/>
      <c r="C964" s="109"/>
      <c r="E964" s="113"/>
      <c r="J964" s="113"/>
      <c r="M964" s="109"/>
      <c r="N964" s="109"/>
      <c r="W964" s="109"/>
      <c r="X964" s="109"/>
      <c r="Y964" s="109"/>
      <c r="Z964" s="109"/>
      <c r="AA964" s="109"/>
    </row>
    <row r="965" spans="1:27" ht="12.6">
      <c r="A965" s="109"/>
      <c r="C965" s="109"/>
      <c r="E965" s="113"/>
      <c r="J965" s="113"/>
      <c r="M965" s="109"/>
      <c r="N965" s="109"/>
      <c r="W965" s="109"/>
      <c r="X965" s="109"/>
      <c r="Y965" s="109"/>
      <c r="Z965" s="109"/>
      <c r="AA965" s="109"/>
    </row>
    <row r="966" spans="1:27" ht="12.6">
      <c r="A966" s="109"/>
      <c r="C966" s="109"/>
      <c r="E966" s="113"/>
      <c r="J966" s="113"/>
      <c r="M966" s="109"/>
      <c r="N966" s="109"/>
      <c r="W966" s="109"/>
      <c r="X966" s="109"/>
      <c r="Y966" s="109"/>
      <c r="Z966" s="109"/>
      <c r="AA966" s="109"/>
    </row>
    <row r="967" spans="1:27" ht="12.6">
      <c r="A967" s="109"/>
      <c r="C967" s="109"/>
      <c r="E967" s="113"/>
      <c r="J967" s="113"/>
      <c r="M967" s="109"/>
      <c r="N967" s="109"/>
      <c r="W967" s="109"/>
      <c r="X967" s="109"/>
      <c r="Y967" s="109"/>
      <c r="Z967" s="109"/>
      <c r="AA967" s="109"/>
    </row>
    <row r="968" spans="1:27" ht="12.6">
      <c r="A968" s="109"/>
      <c r="C968" s="109"/>
      <c r="E968" s="113"/>
      <c r="J968" s="113"/>
      <c r="M968" s="109"/>
      <c r="N968" s="109"/>
      <c r="W968" s="109"/>
      <c r="X968" s="109"/>
      <c r="Y968" s="109"/>
      <c r="Z968" s="109"/>
      <c r="AA968" s="109"/>
    </row>
    <row r="969" spans="1:27" ht="12.6">
      <c r="A969" s="109"/>
      <c r="C969" s="109"/>
      <c r="E969" s="113"/>
      <c r="J969" s="113"/>
      <c r="M969" s="109"/>
      <c r="N969" s="109"/>
      <c r="W969" s="109"/>
      <c r="X969" s="109"/>
      <c r="Y969" s="109"/>
      <c r="Z969" s="109"/>
      <c r="AA969" s="109"/>
    </row>
    <row r="970" spans="1:27" ht="12.6">
      <c r="A970" s="109"/>
      <c r="C970" s="109"/>
      <c r="E970" s="113"/>
      <c r="J970" s="113"/>
      <c r="M970" s="109"/>
      <c r="N970" s="109"/>
      <c r="W970" s="109"/>
      <c r="X970" s="109"/>
      <c r="Y970" s="109"/>
      <c r="Z970" s="109"/>
      <c r="AA970" s="109"/>
    </row>
    <row r="971" spans="1:27" ht="12.6">
      <c r="A971" s="109"/>
      <c r="C971" s="109"/>
      <c r="E971" s="113"/>
      <c r="J971" s="113"/>
      <c r="M971" s="109"/>
      <c r="N971" s="109"/>
      <c r="W971" s="109"/>
      <c r="X971" s="109"/>
      <c r="Y971" s="109"/>
      <c r="Z971" s="109"/>
      <c r="AA971" s="109"/>
    </row>
    <row r="972" spans="1:27" ht="12.6">
      <c r="A972" s="109"/>
      <c r="C972" s="109"/>
      <c r="E972" s="113"/>
      <c r="J972" s="113"/>
      <c r="M972" s="109"/>
      <c r="N972" s="109"/>
      <c r="W972" s="109"/>
      <c r="X972" s="109"/>
      <c r="Y972" s="109"/>
      <c r="Z972" s="109"/>
      <c r="AA972" s="109"/>
    </row>
    <row r="973" spans="1:27" ht="12.6">
      <c r="A973" s="109"/>
      <c r="C973" s="109"/>
      <c r="E973" s="113"/>
      <c r="J973" s="113"/>
      <c r="M973" s="109"/>
      <c r="N973" s="109"/>
      <c r="W973" s="109"/>
      <c r="X973" s="109"/>
      <c r="Y973" s="109"/>
      <c r="Z973" s="109"/>
      <c r="AA973" s="109"/>
    </row>
    <row r="974" spans="1:27" ht="12.6">
      <c r="A974" s="109"/>
      <c r="C974" s="109"/>
      <c r="E974" s="113"/>
      <c r="J974" s="113"/>
      <c r="M974" s="109"/>
      <c r="N974" s="109"/>
      <c r="W974" s="109"/>
      <c r="X974" s="109"/>
      <c r="Y974" s="109"/>
      <c r="Z974" s="109"/>
      <c r="AA974" s="109"/>
    </row>
    <row r="975" spans="1:27" ht="12.6">
      <c r="A975" s="109"/>
      <c r="C975" s="109"/>
      <c r="E975" s="113"/>
      <c r="J975" s="113"/>
      <c r="M975" s="109"/>
      <c r="N975" s="109"/>
      <c r="W975" s="109"/>
      <c r="X975" s="109"/>
      <c r="Y975" s="109"/>
      <c r="Z975" s="109"/>
      <c r="AA975" s="109"/>
    </row>
    <row r="976" spans="1:27" ht="12.6">
      <c r="A976" s="109"/>
      <c r="C976" s="109"/>
      <c r="E976" s="113"/>
      <c r="J976" s="113"/>
      <c r="M976" s="109"/>
      <c r="N976" s="109"/>
      <c r="W976" s="109"/>
      <c r="X976" s="109"/>
      <c r="Y976" s="109"/>
      <c r="Z976" s="109"/>
      <c r="AA976" s="109"/>
    </row>
    <row r="977" spans="1:27" ht="12.6">
      <c r="A977" s="109"/>
      <c r="C977" s="109"/>
      <c r="E977" s="113"/>
      <c r="J977" s="113"/>
      <c r="M977" s="109"/>
      <c r="N977" s="109"/>
      <c r="W977" s="109"/>
      <c r="X977" s="109"/>
      <c r="Y977" s="109"/>
      <c r="Z977" s="109"/>
      <c r="AA977" s="109"/>
    </row>
    <row r="978" spans="1:27" ht="12.6">
      <c r="A978" s="109"/>
      <c r="C978" s="109"/>
      <c r="E978" s="113"/>
      <c r="J978" s="113"/>
      <c r="M978" s="109"/>
      <c r="N978" s="109"/>
      <c r="W978" s="109"/>
      <c r="X978" s="109"/>
      <c r="Y978" s="109"/>
      <c r="Z978" s="109"/>
      <c r="AA978" s="109"/>
    </row>
    <row r="979" spans="1:27" ht="12.6">
      <c r="A979" s="109"/>
      <c r="C979" s="109"/>
      <c r="E979" s="113"/>
      <c r="J979" s="113"/>
      <c r="M979" s="109"/>
      <c r="N979" s="109"/>
      <c r="W979" s="109"/>
      <c r="X979" s="109"/>
      <c r="Y979" s="109"/>
      <c r="Z979" s="109"/>
      <c r="AA979" s="109"/>
    </row>
    <row r="980" spans="1:27" ht="12.6">
      <c r="A980" s="109"/>
      <c r="C980" s="109"/>
      <c r="E980" s="113"/>
      <c r="J980" s="113"/>
      <c r="M980" s="109"/>
      <c r="N980" s="109"/>
      <c r="W980" s="109"/>
      <c r="X980" s="109"/>
      <c r="Y980" s="109"/>
      <c r="Z980" s="109"/>
      <c r="AA980" s="109"/>
    </row>
    <row r="981" spans="1:27" ht="12.6">
      <c r="A981" s="109"/>
      <c r="C981" s="109"/>
      <c r="E981" s="113"/>
      <c r="J981" s="113"/>
      <c r="M981" s="109"/>
      <c r="N981" s="109"/>
      <c r="W981" s="109"/>
      <c r="X981" s="109"/>
      <c r="Y981" s="109"/>
      <c r="Z981" s="109"/>
      <c r="AA981" s="109"/>
    </row>
    <row r="982" spans="1:27" ht="12.6">
      <c r="A982" s="109"/>
      <c r="C982" s="109"/>
      <c r="E982" s="113"/>
      <c r="J982" s="113"/>
      <c r="M982" s="109"/>
      <c r="N982" s="109"/>
      <c r="W982" s="109"/>
      <c r="X982" s="109"/>
      <c r="Y982" s="109"/>
      <c r="Z982" s="109"/>
      <c r="AA982" s="109"/>
    </row>
    <row r="983" spans="1:27" ht="12.6">
      <c r="A983" s="109"/>
      <c r="C983" s="109"/>
      <c r="E983" s="113"/>
      <c r="J983" s="113"/>
      <c r="M983" s="109"/>
      <c r="N983" s="109"/>
      <c r="W983" s="109"/>
      <c r="X983" s="109"/>
      <c r="Y983" s="109"/>
      <c r="Z983" s="109"/>
      <c r="AA983" s="109"/>
    </row>
    <row r="984" spans="1:27" ht="12.6">
      <c r="A984" s="109"/>
      <c r="C984" s="109"/>
      <c r="E984" s="113"/>
      <c r="J984" s="113"/>
      <c r="M984" s="109"/>
      <c r="N984" s="109"/>
      <c r="W984" s="109"/>
      <c r="X984" s="109"/>
      <c r="Y984" s="109"/>
      <c r="Z984" s="109"/>
      <c r="AA984" s="109"/>
    </row>
    <row r="985" spans="1:27" ht="12.6">
      <c r="A985" s="109"/>
      <c r="C985" s="109"/>
      <c r="E985" s="113"/>
      <c r="J985" s="113"/>
      <c r="M985" s="109"/>
      <c r="N985" s="109"/>
      <c r="W985" s="109"/>
      <c r="X985" s="109"/>
      <c r="Y985" s="109"/>
      <c r="Z985" s="109"/>
      <c r="AA985" s="109"/>
    </row>
    <row r="986" spans="1:27" ht="12.6">
      <c r="A986" s="109"/>
      <c r="C986" s="109"/>
      <c r="E986" s="113"/>
      <c r="J986" s="113"/>
      <c r="M986" s="109"/>
      <c r="N986" s="109"/>
      <c r="W986" s="109"/>
      <c r="X986" s="109"/>
      <c r="Y986" s="109"/>
      <c r="Z986" s="109"/>
      <c r="AA986" s="109"/>
    </row>
    <row r="987" spans="1:27" ht="12.6">
      <c r="A987" s="109"/>
      <c r="C987" s="109"/>
      <c r="E987" s="113"/>
      <c r="J987" s="113"/>
      <c r="M987" s="109"/>
      <c r="N987" s="109"/>
      <c r="W987" s="109"/>
      <c r="X987" s="109"/>
      <c r="Y987" s="109"/>
      <c r="Z987" s="109"/>
      <c r="AA987" s="109"/>
    </row>
    <row r="988" spans="1:27" ht="12.6">
      <c r="A988" s="109"/>
      <c r="C988" s="109"/>
      <c r="E988" s="113"/>
      <c r="J988" s="113"/>
      <c r="M988" s="109"/>
      <c r="N988" s="109"/>
      <c r="W988" s="109"/>
      <c r="X988" s="109"/>
      <c r="Y988" s="109"/>
      <c r="Z988" s="109"/>
      <c r="AA988" s="109"/>
    </row>
    <row r="989" spans="1:27" ht="12.6">
      <c r="A989" s="109"/>
      <c r="C989" s="109"/>
      <c r="E989" s="113"/>
      <c r="J989" s="113"/>
      <c r="M989" s="109"/>
      <c r="N989" s="109"/>
      <c r="W989" s="109"/>
      <c r="X989" s="109"/>
      <c r="Y989" s="109"/>
      <c r="Z989" s="109"/>
      <c r="AA989" s="109"/>
    </row>
    <row r="990" spans="1:27" ht="12.6">
      <c r="A990" s="109"/>
      <c r="C990" s="109"/>
      <c r="E990" s="113"/>
      <c r="J990" s="113"/>
      <c r="M990" s="109"/>
      <c r="N990" s="109"/>
      <c r="W990" s="109"/>
      <c r="X990" s="109"/>
      <c r="Y990" s="109"/>
      <c r="Z990" s="109"/>
      <c r="AA990" s="109"/>
    </row>
    <row r="991" spans="1:27" ht="12.6">
      <c r="A991" s="109"/>
      <c r="C991" s="109"/>
      <c r="E991" s="113"/>
      <c r="J991" s="113"/>
      <c r="M991" s="109"/>
      <c r="N991" s="109"/>
      <c r="W991" s="109"/>
      <c r="X991" s="109"/>
      <c r="Y991" s="109"/>
      <c r="Z991" s="109"/>
      <c r="AA991" s="109"/>
    </row>
    <row r="992" spans="1:27" ht="12.6">
      <c r="A992" s="109"/>
      <c r="C992" s="109"/>
      <c r="E992" s="113"/>
      <c r="J992" s="113"/>
      <c r="M992" s="109"/>
      <c r="N992" s="109"/>
      <c r="W992" s="109"/>
      <c r="X992" s="109"/>
      <c r="Y992" s="109"/>
      <c r="Z992" s="109"/>
      <c r="AA992" s="109"/>
    </row>
    <row r="993" spans="1:27" ht="12.6">
      <c r="A993" s="109"/>
      <c r="C993" s="109"/>
      <c r="E993" s="113"/>
      <c r="J993" s="113"/>
      <c r="M993" s="109"/>
      <c r="N993" s="109"/>
      <c r="W993" s="109"/>
      <c r="X993" s="109"/>
      <c r="Y993" s="109"/>
      <c r="Z993" s="109"/>
      <c r="AA993" s="109"/>
    </row>
    <row r="994" spans="1:27" ht="12.6">
      <c r="A994" s="109"/>
      <c r="C994" s="109"/>
      <c r="E994" s="113"/>
      <c r="J994" s="113"/>
      <c r="M994" s="109"/>
      <c r="N994" s="109"/>
      <c r="W994" s="109"/>
      <c r="X994" s="109"/>
      <c r="Y994" s="109"/>
      <c r="Z994" s="109"/>
      <c r="AA994" s="109"/>
    </row>
    <row r="995" spans="1:27" ht="12.6">
      <c r="A995" s="109"/>
      <c r="C995" s="109"/>
      <c r="E995" s="113"/>
      <c r="J995" s="113"/>
      <c r="M995" s="109"/>
      <c r="N995" s="109"/>
      <c r="W995" s="109"/>
      <c r="X995" s="109"/>
      <c r="Y995" s="109"/>
      <c r="Z995" s="109"/>
      <c r="AA995" s="109"/>
    </row>
    <row r="996" spans="1:27" ht="12.6">
      <c r="A996" s="109"/>
      <c r="C996" s="109"/>
      <c r="E996" s="113"/>
      <c r="J996" s="113"/>
      <c r="M996" s="109"/>
      <c r="N996" s="109"/>
      <c r="W996" s="109"/>
      <c r="X996" s="109"/>
      <c r="Y996" s="109"/>
      <c r="Z996" s="109"/>
      <c r="AA996" s="109"/>
    </row>
    <row r="997" spans="1:27" ht="12.6">
      <c r="A997" s="109"/>
      <c r="C997" s="109"/>
      <c r="E997" s="113"/>
      <c r="J997" s="113"/>
      <c r="M997" s="109"/>
      <c r="N997" s="109"/>
      <c r="W997" s="109"/>
      <c r="X997" s="109"/>
      <c r="Y997" s="109"/>
      <c r="Z997" s="109"/>
      <c r="AA997" s="109"/>
    </row>
    <row r="998" spans="1:27" ht="12.6">
      <c r="A998" s="109"/>
      <c r="C998" s="109"/>
      <c r="E998" s="113"/>
      <c r="J998" s="113"/>
      <c r="M998" s="109"/>
      <c r="N998" s="109"/>
      <c r="W998" s="109"/>
      <c r="X998" s="109"/>
      <c r="Y998" s="109"/>
      <c r="Z998" s="109"/>
      <c r="AA998" s="109"/>
    </row>
    <row r="999" spans="1:27" ht="12.6">
      <c r="A999" s="109"/>
      <c r="C999" s="109"/>
      <c r="E999" s="113"/>
      <c r="J999" s="113"/>
      <c r="M999" s="109"/>
      <c r="N999" s="109"/>
      <c r="W999" s="109"/>
      <c r="X999" s="109"/>
      <c r="Y999" s="109"/>
      <c r="Z999" s="109"/>
      <c r="AA999" s="109"/>
    </row>
    <row r="1000" spans="1:27" ht="12.6">
      <c r="A1000" s="109"/>
      <c r="C1000" s="109"/>
      <c r="E1000" s="113"/>
      <c r="J1000" s="113"/>
      <c r="M1000" s="109"/>
      <c r="N1000" s="109"/>
      <c r="W1000" s="109"/>
      <c r="X1000" s="109"/>
      <c r="Y1000" s="109"/>
      <c r="Z1000" s="109"/>
      <c r="AA1000" s="109"/>
    </row>
    <row r="1001" spans="1:27" ht="12.6">
      <c r="A1001" s="109"/>
      <c r="C1001" s="109"/>
      <c r="E1001" s="113"/>
      <c r="J1001" s="113"/>
      <c r="M1001" s="109"/>
      <c r="N1001" s="109"/>
      <c r="W1001" s="109"/>
      <c r="X1001" s="109"/>
      <c r="Y1001" s="109"/>
      <c r="Z1001" s="109"/>
      <c r="AA1001" s="109"/>
    </row>
    <row r="1002" spans="1:27" ht="12.6">
      <c r="A1002" s="109"/>
      <c r="C1002" s="109"/>
      <c r="E1002" s="113"/>
      <c r="J1002" s="113"/>
      <c r="M1002" s="109"/>
      <c r="N1002" s="109"/>
      <c r="W1002" s="109"/>
      <c r="X1002" s="109"/>
      <c r="Y1002" s="109"/>
      <c r="Z1002" s="109"/>
      <c r="AA1002" s="109"/>
    </row>
    <row r="1003" spans="1:27" ht="12.6">
      <c r="A1003" s="109"/>
      <c r="C1003" s="109"/>
      <c r="E1003" s="113"/>
      <c r="J1003" s="113"/>
      <c r="M1003" s="109"/>
      <c r="N1003" s="109"/>
      <c r="W1003" s="109"/>
      <c r="X1003" s="109"/>
      <c r="Y1003" s="109"/>
      <c r="Z1003" s="109"/>
      <c r="AA1003" s="109"/>
    </row>
    <row r="1004" spans="1:27" ht="12.6">
      <c r="A1004" s="109"/>
      <c r="C1004" s="109"/>
      <c r="E1004" s="113"/>
      <c r="J1004" s="113"/>
      <c r="M1004" s="109"/>
      <c r="N1004" s="109"/>
      <c r="W1004" s="109"/>
      <c r="X1004" s="109"/>
      <c r="Y1004" s="109"/>
      <c r="Z1004" s="109"/>
      <c r="AA1004" s="109"/>
    </row>
    <row r="1005" spans="1:27" ht="12.6">
      <c r="A1005" s="109"/>
      <c r="C1005" s="109"/>
      <c r="E1005" s="113"/>
      <c r="J1005" s="113"/>
      <c r="M1005" s="109"/>
      <c r="N1005" s="109"/>
      <c r="W1005" s="109"/>
      <c r="X1005" s="109"/>
      <c r="Y1005" s="109"/>
      <c r="Z1005" s="109"/>
      <c r="AA1005" s="109"/>
    </row>
    <row r="1006" spans="1:27" ht="12.6">
      <c r="A1006" s="109"/>
      <c r="C1006" s="109"/>
      <c r="E1006" s="113"/>
      <c r="J1006" s="113"/>
      <c r="M1006" s="109"/>
      <c r="N1006" s="109"/>
      <c r="W1006" s="109"/>
      <c r="X1006" s="109"/>
      <c r="Y1006" s="109"/>
      <c r="Z1006" s="109"/>
      <c r="AA1006" s="109"/>
    </row>
    <row r="1007" spans="1:27" ht="12.6">
      <c r="A1007" s="109"/>
      <c r="C1007" s="109"/>
      <c r="E1007" s="113"/>
      <c r="J1007" s="113"/>
      <c r="M1007" s="109"/>
      <c r="N1007" s="109"/>
      <c r="W1007" s="109"/>
      <c r="X1007" s="109"/>
      <c r="Y1007" s="109"/>
      <c r="Z1007" s="109"/>
      <c r="AA1007" s="109"/>
    </row>
    <row r="1008" spans="1:27" ht="12.6">
      <c r="A1008" s="109"/>
      <c r="C1008" s="109"/>
      <c r="E1008" s="113"/>
      <c r="J1008" s="113"/>
      <c r="M1008" s="109"/>
      <c r="N1008" s="109"/>
      <c r="W1008" s="109"/>
      <c r="X1008" s="109"/>
      <c r="Y1008" s="109"/>
      <c r="Z1008" s="109"/>
      <c r="AA1008" s="109"/>
    </row>
    <row r="1009" spans="1:27" ht="12.6">
      <c r="A1009" s="109"/>
      <c r="C1009" s="109"/>
      <c r="E1009" s="113"/>
      <c r="J1009" s="113"/>
      <c r="M1009" s="109"/>
      <c r="N1009" s="109"/>
      <c r="W1009" s="109"/>
      <c r="X1009" s="109"/>
      <c r="Y1009" s="109"/>
      <c r="Z1009" s="109"/>
      <c r="AA1009" s="109"/>
    </row>
    <row r="1010" spans="1:27" ht="12.6">
      <c r="A1010" s="109"/>
      <c r="C1010" s="109"/>
      <c r="E1010" s="113"/>
      <c r="J1010" s="113"/>
      <c r="M1010" s="109"/>
      <c r="N1010" s="109"/>
      <c r="W1010" s="109"/>
      <c r="X1010" s="109"/>
      <c r="Y1010" s="109"/>
      <c r="Z1010" s="109"/>
      <c r="AA1010" s="109"/>
    </row>
    <row r="1011" spans="1:27" ht="12.6">
      <c r="A1011" s="109"/>
      <c r="C1011" s="109"/>
      <c r="E1011" s="113"/>
      <c r="J1011" s="113"/>
      <c r="M1011" s="109"/>
      <c r="N1011" s="109"/>
      <c r="W1011" s="109"/>
      <c r="X1011" s="109"/>
      <c r="Y1011" s="109"/>
      <c r="Z1011" s="109"/>
      <c r="AA1011" s="109"/>
    </row>
    <row r="1012" spans="1:27" ht="12.6">
      <c r="A1012" s="109"/>
      <c r="C1012" s="109"/>
      <c r="E1012" s="113"/>
      <c r="J1012" s="113"/>
      <c r="M1012" s="109"/>
      <c r="N1012" s="109"/>
      <c r="W1012" s="109"/>
      <c r="X1012" s="109"/>
      <c r="Y1012" s="109"/>
      <c r="Z1012" s="109"/>
      <c r="AA1012" s="109"/>
    </row>
    <row r="1013" spans="1:27" ht="12.6">
      <c r="A1013" s="109"/>
      <c r="C1013" s="109"/>
      <c r="E1013" s="113"/>
      <c r="J1013" s="113"/>
      <c r="M1013" s="109"/>
      <c r="N1013" s="109"/>
      <c r="W1013" s="109"/>
      <c r="X1013" s="109"/>
      <c r="Y1013" s="109"/>
      <c r="Z1013" s="109"/>
      <c r="AA1013" s="109"/>
    </row>
    <row r="1014" spans="1:27" ht="12.6">
      <c r="A1014" s="109"/>
      <c r="C1014" s="109"/>
      <c r="E1014" s="113"/>
      <c r="J1014" s="113"/>
      <c r="M1014" s="109"/>
      <c r="N1014" s="109"/>
      <c r="W1014" s="109"/>
      <c r="X1014" s="109"/>
      <c r="Y1014" s="109"/>
      <c r="Z1014" s="109"/>
      <c r="AA1014" s="109"/>
    </row>
    <row r="1015" spans="1:27" ht="12.6">
      <c r="A1015" s="109"/>
      <c r="C1015" s="109"/>
      <c r="E1015" s="113"/>
      <c r="J1015" s="113"/>
      <c r="M1015" s="109"/>
      <c r="N1015" s="109"/>
      <c r="W1015" s="109"/>
      <c r="X1015" s="109"/>
      <c r="Y1015" s="109"/>
      <c r="Z1015" s="109"/>
      <c r="AA1015" s="109"/>
    </row>
    <row r="1016" spans="1:27" ht="12.6">
      <c r="A1016" s="109"/>
      <c r="C1016" s="109"/>
      <c r="E1016" s="113"/>
      <c r="J1016" s="113"/>
      <c r="M1016" s="109"/>
      <c r="N1016" s="109"/>
      <c r="W1016" s="109"/>
      <c r="X1016" s="109"/>
      <c r="Y1016" s="109"/>
      <c r="Z1016" s="109"/>
      <c r="AA1016" s="109"/>
    </row>
    <row r="1017" spans="1:27" ht="12.6">
      <c r="A1017" s="109"/>
      <c r="C1017" s="109"/>
      <c r="E1017" s="113"/>
      <c r="J1017" s="113"/>
      <c r="M1017" s="109"/>
      <c r="N1017" s="109"/>
      <c r="W1017" s="109"/>
      <c r="X1017" s="109"/>
      <c r="Y1017" s="109"/>
      <c r="Z1017" s="109"/>
      <c r="AA1017" s="109"/>
    </row>
    <row r="1018" spans="1:27" ht="12.6">
      <c r="A1018" s="109"/>
      <c r="C1018" s="109"/>
      <c r="E1018" s="113"/>
      <c r="J1018" s="113"/>
      <c r="M1018" s="109"/>
      <c r="N1018" s="109"/>
      <c r="W1018" s="109"/>
      <c r="X1018" s="109"/>
      <c r="Y1018" s="109"/>
      <c r="Z1018" s="109"/>
      <c r="AA1018" s="109"/>
    </row>
    <row r="1019" spans="1:27" ht="12.6">
      <c r="A1019" s="109"/>
      <c r="C1019" s="109"/>
      <c r="E1019" s="113"/>
      <c r="J1019" s="113"/>
      <c r="M1019" s="109"/>
      <c r="N1019" s="109"/>
      <c r="W1019" s="109"/>
      <c r="X1019" s="109"/>
      <c r="Y1019" s="109"/>
      <c r="Z1019" s="109"/>
      <c r="AA1019" s="109"/>
    </row>
    <row r="1020" spans="1:27" ht="12.6">
      <c r="A1020" s="109"/>
      <c r="C1020" s="109"/>
      <c r="E1020" s="113"/>
      <c r="J1020" s="113"/>
      <c r="M1020" s="109"/>
      <c r="N1020" s="109"/>
      <c r="W1020" s="109"/>
      <c r="X1020" s="109"/>
      <c r="Y1020" s="109"/>
      <c r="Z1020" s="109"/>
      <c r="AA1020" s="109"/>
    </row>
    <row r="1021" spans="1:27" ht="12.6">
      <c r="A1021" s="109"/>
      <c r="C1021" s="109"/>
      <c r="E1021" s="113"/>
      <c r="J1021" s="113"/>
      <c r="M1021" s="109"/>
      <c r="N1021" s="109"/>
      <c r="W1021" s="109"/>
      <c r="X1021" s="109"/>
      <c r="Y1021" s="109"/>
      <c r="Z1021" s="109"/>
      <c r="AA1021" s="109"/>
    </row>
    <row r="1022" spans="1:27" ht="12.6">
      <c r="A1022" s="109"/>
      <c r="C1022" s="109"/>
      <c r="E1022" s="113"/>
      <c r="J1022" s="113"/>
      <c r="M1022" s="109"/>
      <c r="N1022" s="109"/>
      <c r="W1022" s="109"/>
      <c r="X1022" s="109"/>
      <c r="Y1022" s="109"/>
      <c r="Z1022" s="109"/>
      <c r="AA1022" s="109"/>
    </row>
    <row r="1023" spans="1:27" ht="12.6">
      <c r="A1023" s="109"/>
      <c r="C1023" s="109"/>
      <c r="E1023" s="113"/>
      <c r="J1023" s="113"/>
      <c r="M1023" s="109"/>
      <c r="N1023" s="109"/>
      <c r="W1023" s="109"/>
      <c r="X1023" s="109"/>
      <c r="Y1023" s="109"/>
      <c r="Z1023" s="109"/>
      <c r="AA1023" s="109"/>
    </row>
    <row r="1024" spans="1:27" ht="12.6">
      <c r="A1024" s="109"/>
      <c r="C1024" s="109"/>
      <c r="E1024" s="113"/>
      <c r="J1024" s="113"/>
      <c r="M1024" s="109"/>
      <c r="N1024" s="109"/>
      <c r="W1024" s="109"/>
      <c r="X1024" s="109"/>
      <c r="Y1024" s="109"/>
      <c r="Z1024" s="109"/>
      <c r="AA1024" s="109"/>
    </row>
    <row r="1025" spans="1:27" ht="12.6">
      <c r="A1025" s="109"/>
      <c r="C1025" s="109"/>
      <c r="E1025" s="113"/>
      <c r="J1025" s="113"/>
      <c r="M1025" s="109"/>
      <c r="N1025" s="109"/>
      <c r="W1025" s="109"/>
      <c r="X1025" s="109"/>
      <c r="Y1025" s="109"/>
      <c r="Z1025" s="109"/>
      <c r="AA1025" s="109"/>
    </row>
    <row r="1026" spans="1:27" ht="12.6">
      <c r="A1026" s="109"/>
      <c r="C1026" s="109"/>
      <c r="E1026" s="113"/>
      <c r="J1026" s="113"/>
      <c r="M1026" s="109"/>
      <c r="N1026" s="109"/>
      <c r="W1026" s="109"/>
      <c r="X1026" s="109"/>
      <c r="Y1026" s="109"/>
      <c r="Z1026" s="109"/>
      <c r="AA1026" s="109"/>
    </row>
    <row r="1027" spans="1:27" ht="12.6">
      <c r="A1027" s="109"/>
      <c r="C1027" s="109"/>
      <c r="E1027" s="113"/>
      <c r="J1027" s="113"/>
      <c r="M1027" s="109"/>
      <c r="N1027" s="109"/>
      <c r="W1027" s="109"/>
      <c r="X1027" s="109"/>
      <c r="Y1027" s="109"/>
      <c r="Z1027" s="109"/>
      <c r="AA1027" s="109"/>
    </row>
    <row r="1028" spans="1:27" ht="12.6">
      <c r="A1028" s="109"/>
      <c r="C1028" s="109"/>
      <c r="E1028" s="113"/>
      <c r="J1028" s="113"/>
      <c r="M1028" s="109"/>
      <c r="N1028" s="109"/>
      <c r="W1028" s="109"/>
      <c r="X1028" s="109"/>
      <c r="Y1028" s="109"/>
      <c r="Z1028" s="109"/>
      <c r="AA1028" s="109"/>
    </row>
    <row r="1029" spans="1:27" ht="12.6">
      <c r="A1029" s="109"/>
      <c r="C1029" s="109"/>
      <c r="E1029" s="113"/>
      <c r="J1029" s="113"/>
      <c r="M1029" s="109"/>
      <c r="N1029" s="109"/>
      <c r="W1029" s="109"/>
      <c r="X1029" s="109"/>
      <c r="Y1029" s="109"/>
      <c r="Z1029" s="109"/>
      <c r="AA1029" s="109"/>
    </row>
    <row r="1030" spans="1:27" ht="12.6">
      <c r="A1030" s="109"/>
      <c r="C1030" s="109"/>
      <c r="E1030" s="113"/>
      <c r="J1030" s="113"/>
      <c r="M1030" s="109"/>
      <c r="N1030" s="109"/>
      <c r="W1030" s="109"/>
      <c r="X1030" s="109"/>
      <c r="Y1030" s="109"/>
      <c r="Z1030" s="109"/>
      <c r="AA1030" s="109"/>
    </row>
    <row r="1031" spans="1:27" ht="12.6">
      <c r="A1031" s="109"/>
      <c r="C1031" s="109"/>
      <c r="E1031" s="113"/>
      <c r="J1031" s="113"/>
      <c r="M1031" s="109"/>
      <c r="N1031" s="109"/>
      <c r="W1031" s="109"/>
      <c r="X1031" s="109"/>
      <c r="Y1031" s="109"/>
      <c r="Z1031" s="109"/>
      <c r="AA1031" s="109"/>
    </row>
    <row r="1032" spans="1:27" ht="12.6">
      <c r="A1032" s="109"/>
      <c r="C1032" s="109"/>
      <c r="E1032" s="113"/>
      <c r="J1032" s="113"/>
      <c r="M1032" s="109"/>
      <c r="N1032" s="109"/>
      <c r="W1032" s="109"/>
      <c r="X1032" s="109"/>
      <c r="Y1032" s="109"/>
      <c r="Z1032" s="109"/>
      <c r="AA1032" s="109"/>
    </row>
    <row r="1033" spans="1:27" ht="12.6">
      <c r="A1033" s="109"/>
      <c r="C1033" s="109"/>
      <c r="E1033" s="113"/>
      <c r="J1033" s="113"/>
      <c r="M1033" s="109"/>
      <c r="N1033" s="109"/>
      <c r="W1033" s="109"/>
      <c r="X1033" s="109"/>
      <c r="Y1033" s="109"/>
      <c r="Z1033" s="109"/>
      <c r="AA1033" s="109"/>
    </row>
    <row r="1034" spans="1:27" ht="12.6">
      <c r="A1034" s="109"/>
      <c r="C1034" s="109"/>
      <c r="E1034" s="113"/>
      <c r="J1034" s="113"/>
      <c r="M1034" s="109"/>
      <c r="N1034" s="109"/>
      <c r="W1034" s="109"/>
      <c r="X1034" s="109"/>
      <c r="Y1034" s="109"/>
      <c r="Z1034" s="109"/>
      <c r="AA1034" s="109"/>
    </row>
    <row r="1035" spans="1:27" ht="12.6">
      <c r="A1035" s="109"/>
      <c r="C1035" s="109"/>
      <c r="E1035" s="113"/>
      <c r="J1035" s="113"/>
      <c r="M1035" s="109"/>
      <c r="N1035" s="109"/>
      <c r="W1035" s="109"/>
      <c r="X1035" s="109"/>
      <c r="Y1035" s="109"/>
      <c r="Z1035" s="109"/>
      <c r="AA1035" s="109"/>
    </row>
    <row r="1036" spans="1:27" ht="12.6">
      <c r="A1036" s="109"/>
      <c r="C1036" s="109"/>
      <c r="E1036" s="113"/>
      <c r="J1036" s="113"/>
      <c r="M1036" s="109"/>
      <c r="N1036" s="109"/>
      <c r="W1036" s="109"/>
      <c r="X1036" s="109"/>
      <c r="Y1036" s="109"/>
      <c r="Z1036" s="109"/>
      <c r="AA1036" s="109"/>
    </row>
    <row r="1037" spans="1:27" ht="12.6">
      <c r="A1037" s="109"/>
      <c r="C1037" s="109"/>
      <c r="E1037" s="113"/>
      <c r="J1037" s="113"/>
      <c r="M1037" s="109"/>
      <c r="N1037" s="109"/>
      <c r="W1037" s="109"/>
      <c r="X1037" s="109"/>
      <c r="Y1037" s="109"/>
      <c r="Z1037" s="109"/>
      <c r="AA1037" s="109"/>
    </row>
    <row r="1038" spans="1:27" ht="12.6">
      <c r="A1038" s="109"/>
      <c r="C1038" s="109"/>
      <c r="E1038" s="113"/>
      <c r="J1038" s="113"/>
      <c r="M1038" s="109"/>
      <c r="N1038" s="109"/>
      <c r="W1038" s="109"/>
      <c r="X1038" s="109"/>
      <c r="Y1038" s="109"/>
      <c r="Z1038" s="109"/>
      <c r="AA1038" s="109"/>
    </row>
    <row r="1039" spans="1:27" ht="12.6">
      <c r="A1039" s="109"/>
      <c r="C1039" s="109"/>
      <c r="E1039" s="113"/>
      <c r="J1039" s="113"/>
      <c r="M1039" s="109"/>
      <c r="N1039" s="109"/>
      <c r="W1039" s="109"/>
      <c r="X1039" s="109"/>
      <c r="Y1039" s="109"/>
      <c r="Z1039" s="109"/>
      <c r="AA1039" s="109"/>
    </row>
    <row r="1040" spans="1:27" ht="12.6">
      <c r="A1040" s="109"/>
      <c r="C1040" s="109"/>
      <c r="E1040" s="113"/>
      <c r="J1040" s="113"/>
      <c r="M1040" s="109"/>
      <c r="N1040" s="109"/>
      <c r="W1040" s="109"/>
      <c r="X1040" s="109"/>
      <c r="Y1040" s="109"/>
      <c r="Z1040" s="109"/>
      <c r="AA1040" s="109"/>
    </row>
    <row r="1041" spans="1:27" ht="12.6">
      <c r="A1041" s="109"/>
      <c r="C1041" s="109"/>
      <c r="E1041" s="113"/>
      <c r="J1041" s="113"/>
      <c r="M1041" s="109"/>
      <c r="N1041" s="109"/>
      <c r="W1041" s="109"/>
      <c r="X1041" s="109"/>
      <c r="Y1041" s="109"/>
      <c r="Z1041" s="109"/>
      <c r="AA1041" s="109"/>
    </row>
    <row r="1042" spans="1:27" ht="12.6">
      <c r="A1042" s="109"/>
      <c r="C1042" s="109"/>
      <c r="E1042" s="113"/>
      <c r="J1042" s="113"/>
      <c r="M1042" s="109"/>
      <c r="N1042" s="109"/>
      <c r="W1042" s="109"/>
      <c r="X1042" s="109"/>
      <c r="Y1042" s="109"/>
      <c r="Z1042" s="109"/>
      <c r="AA1042" s="109"/>
    </row>
    <row r="1043" spans="1:27" ht="12.6">
      <c r="A1043" s="109"/>
      <c r="C1043" s="109"/>
      <c r="E1043" s="113"/>
      <c r="J1043" s="113"/>
      <c r="M1043" s="109"/>
      <c r="N1043" s="109"/>
      <c r="W1043" s="109"/>
      <c r="X1043" s="109"/>
      <c r="Y1043" s="109"/>
      <c r="Z1043" s="109"/>
      <c r="AA1043" s="109"/>
    </row>
    <row r="1044" spans="1:27" ht="12.6">
      <c r="A1044" s="109"/>
      <c r="C1044" s="109"/>
      <c r="E1044" s="113"/>
      <c r="J1044" s="113"/>
      <c r="M1044" s="109"/>
      <c r="N1044" s="109"/>
      <c r="W1044" s="109"/>
      <c r="X1044" s="109"/>
      <c r="Y1044" s="109"/>
      <c r="Z1044" s="109"/>
      <c r="AA1044" s="109"/>
    </row>
    <row r="1045" spans="1:27" ht="12.6">
      <c r="A1045" s="109"/>
      <c r="C1045" s="109"/>
      <c r="E1045" s="113"/>
      <c r="J1045" s="113"/>
      <c r="M1045" s="109"/>
      <c r="N1045" s="109"/>
      <c r="W1045" s="109"/>
      <c r="X1045" s="109"/>
      <c r="Y1045" s="109"/>
      <c r="Z1045" s="109"/>
      <c r="AA1045" s="109"/>
    </row>
    <row r="1046" spans="1:27" ht="12.6">
      <c r="A1046" s="109"/>
      <c r="C1046" s="109"/>
      <c r="E1046" s="113"/>
      <c r="J1046" s="113"/>
      <c r="M1046" s="109"/>
      <c r="N1046" s="109"/>
      <c r="W1046" s="109"/>
      <c r="X1046" s="109"/>
      <c r="Y1046" s="109"/>
      <c r="Z1046" s="109"/>
      <c r="AA1046" s="109"/>
    </row>
    <row r="1047" spans="1:27" ht="12.6">
      <c r="A1047" s="109"/>
      <c r="C1047" s="109"/>
      <c r="E1047" s="113"/>
      <c r="J1047" s="113"/>
      <c r="M1047" s="109"/>
      <c r="N1047" s="109"/>
      <c r="W1047" s="109"/>
      <c r="X1047" s="109"/>
      <c r="Y1047" s="109"/>
      <c r="Z1047" s="109"/>
      <c r="AA1047" s="109"/>
    </row>
    <row r="1048" spans="1:27" ht="12.6">
      <c r="A1048" s="109"/>
      <c r="C1048" s="109"/>
      <c r="E1048" s="113"/>
      <c r="J1048" s="113"/>
      <c r="M1048" s="109"/>
      <c r="N1048" s="109"/>
      <c r="W1048" s="109"/>
      <c r="X1048" s="109"/>
      <c r="Y1048" s="109"/>
      <c r="Z1048" s="109"/>
      <c r="AA1048" s="109"/>
    </row>
    <row r="1049" spans="1:27" ht="12.6">
      <c r="A1049" s="109"/>
      <c r="C1049" s="109"/>
      <c r="E1049" s="113"/>
      <c r="J1049" s="113"/>
      <c r="M1049" s="109"/>
      <c r="N1049" s="109"/>
      <c r="W1049" s="109"/>
      <c r="X1049" s="109"/>
      <c r="Y1049" s="109"/>
      <c r="Z1049" s="109"/>
      <c r="AA1049" s="109"/>
    </row>
    <row r="1050" spans="1:27" ht="12.6">
      <c r="A1050" s="109"/>
      <c r="C1050" s="109"/>
      <c r="E1050" s="113"/>
      <c r="J1050" s="113"/>
      <c r="M1050" s="109"/>
      <c r="N1050" s="109"/>
      <c r="W1050" s="109"/>
      <c r="X1050" s="109"/>
      <c r="Y1050" s="109"/>
      <c r="Z1050" s="109"/>
      <c r="AA1050" s="109"/>
    </row>
    <row r="1051" spans="1:27" ht="12.6">
      <c r="A1051" s="109"/>
      <c r="C1051" s="109"/>
      <c r="E1051" s="113"/>
      <c r="J1051" s="113"/>
      <c r="M1051" s="109"/>
      <c r="N1051" s="109"/>
      <c r="S1051" s="109"/>
      <c r="U1051" s="109"/>
      <c r="W1051" s="109"/>
      <c r="X1051" s="109"/>
      <c r="Y1051" s="109"/>
      <c r="Z1051" s="109"/>
      <c r="AA1051" s="109"/>
    </row>
    <row r="1052" spans="1:27" ht="12.6">
      <c r="A1052" s="109"/>
      <c r="C1052" s="109"/>
      <c r="E1052" s="113"/>
      <c r="J1052" s="113"/>
      <c r="M1052" s="109"/>
      <c r="N1052" s="109"/>
      <c r="S1052" s="109"/>
      <c r="U1052" s="109"/>
      <c r="W1052" s="109"/>
      <c r="X1052" s="109"/>
      <c r="Y1052" s="109"/>
      <c r="Z1052" s="109"/>
      <c r="AA1052" s="109"/>
    </row>
    <row r="1053" spans="1:27" ht="12.6">
      <c r="A1053" s="109"/>
      <c r="C1053" s="109"/>
      <c r="E1053" s="113"/>
      <c r="J1053" s="113"/>
      <c r="M1053" s="109"/>
      <c r="N1053" s="109"/>
      <c r="S1053" s="109"/>
      <c r="U1053" s="109"/>
      <c r="W1053" s="109"/>
      <c r="X1053" s="109"/>
      <c r="Y1053" s="109"/>
      <c r="Z1053" s="109"/>
      <c r="AA1053" s="109"/>
    </row>
    <row r="1054" spans="1:27" ht="12.6">
      <c r="A1054" s="109"/>
      <c r="C1054" s="109"/>
      <c r="E1054" s="113"/>
      <c r="J1054" s="113"/>
      <c r="M1054" s="109"/>
      <c r="N1054" s="109"/>
      <c r="S1054" s="109"/>
      <c r="U1054" s="109"/>
      <c r="W1054" s="109"/>
      <c r="X1054" s="109"/>
      <c r="Y1054" s="109"/>
      <c r="Z1054" s="109"/>
      <c r="AA1054" s="109"/>
    </row>
    <row r="1055" spans="1:27" ht="12.6">
      <c r="A1055" s="109"/>
      <c r="C1055" s="109"/>
      <c r="E1055" s="113"/>
      <c r="J1055" s="113"/>
      <c r="M1055" s="109"/>
      <c r="N1055" s="109"/>
      <c r="S1055" s="109"/>
      <c r="U1055" s="109"/>
      <c r="W1055" s="109"/>
      <c r="X1055" s="109"/>
      <c r="Y1055" s="109"/>
      <c r="Z1055" s="109"/>
      <c r="AA1055" s="109"/>
    </row>
    <row r="1056" spans="1:27" ht="12.6">
      <c r="A1056" s="109"/>
      <c r="C1056" s="109"/>
      <c r="E1056" s="113"/>
      <c r="J1056" s="113"/>
      <c r="M1056" s="109"/>
      <c r="N1056" s="109"/>
      <c r="S1056" s="109"/>
      <c r="U1056" s="109"/>
      <c r="W1056" s="109"/>
      <c r="X1056" s="109"/>
      <c r="Y1056" s="109"/>
      <c r="Z1056" s="109"/>
      <c r="AA1056" s="109"/>
    </row>
    <row r="1057" spans="1:27" ht="12.6">
      <c r="A1057" s="109"/>
      <c r="C1057" s="109"/>
      <c r="E1057" s="113"/>
      <c r="J1057" s="113"/>
      <c r="M1057" s="109"/>
      <c r="N1057" s="109"/>
      <c r="S1057" s="109"/>
      <c r="U1057" s="109"/>
      <c r="W1057" s="109"/>
      <c r="X1057" s="109"/>
      <c r="Y1057" s="109"/>
      <c r="Z1057" s="109"/>
      <c r="AA1057" s="109"/>
    </row>
    <row r="1058" spans="1:27" ht="12.6">
      <c r="A1058" s="109"/>
      <c r="C1058" s="109"/>
      <c r="E1058" s="113"/>
      <c r="J1058" s="113"/>
      <c r="M1058" s="109"/>
      <c r="N1058" s="109"/>
      <c r="S1058" s="109"/>
      <c r="U1058" s="109"/>
      <c r="W1058" s="109"/>
      <c r="X1058" s="109"/>
      <c r="Y1058" s="109"/>
      <c r="Z1058" s="109"/>
      <c r="AA1058" s="109"/>
    </row>
    <row r="1059" spans="1:27" ht="12.6">
      <c r="A1059" s="109"/>
      <c r="C1059" s="109"/>
      <c r="E1059" s="113"/>
      <c r="J1059" s="113"/>
      <c r="M1059" s="109"/>
      <c r="N1059" s="109"/>
      <c r="S1059" s="109"/>
      <c r="U1059" s="109"/>
      <c r="W1059" s="109"/>
      <c r="X1059" s="109"/>
      <c r="Y1059" s="109"/>
      <c r="Z1059" s="109"/>
      <c r="AA1059" s="109"/>
    </row>
    <row r="1060" spans="1:27" ht="12.6">
      <c r="A1060" s="109"/>
      <c r="C1060" s="109"/>
      <c r="E1060" s="113"/>
      <c r="J1060" s="113"/>
      <c r="M1060" s="109"/>
      <c r="N1060" s="109"/>
      <c r="S1060" s="109"/>
      <c r="U1060" s="109"/>
      <c r="W1060" s="109"/>
      <c r="X1060" s="109"/>
      <c r="Y1060" s="109"/>
      <c r="Z1060" s="109"/>
      <c r="AA1060" s="109"/>
    </row>
    <row r="1061" spans="1:27" ht="12.6">
      <c r="A1061" s="109"/>
      <c r="C1061" s="109"/>
      <c r="E1061" s="113"/>
      <c r="J1061" s="113"/>
      <c r="M1061" s="109"/>
      <c r="N1061" s="109"/>
      <c r="S1061" s="109"/>
      <c r="U1061" s="109"/>
      <c r="W1061" s="109"/>
      <c r="X1061" s="109"/>
      <c r="Y1061" s="109"/>
      <c r="Z1061" s="109"/>
      <c r="AA1061" s="109"/>
    </row>
    <row r="1062" spans="1:27" ht="12.6">
      <c r="A1062" s="109"/>
      <c r="C1062" s="109"/>
      <c r="E1062" s="113"/>
      <c r="J1062" s="113"/>
      <c r="M1062" s="109"/>
      <c r="N1062" s="109"/>
      <c r="S1062" s="109"/>
      <c r="U1062" s="109"/>
      <c r="W1062" s="109"/>
      <c r="X1062" s="109"/>
      <c r="Y1062" s="109"/>
      <c r="Z1062" s="109"/>
      <c r="AA1062" s="109"/>
    </row>
    <row r="1063" spans="1:27" ht="12.6">
      <c r="A1063" s="109"/>
      <c r="C1063" s="109"/>
      <c r="E1063" s="113"/>
      <c r="J1063" s="113"/>
      <c r="M1063" s="109"/>
      <c r="N1063" s="109"/>
      <c r="S1063" s="109"/>
      <c r="U1063" s="109"/>
      <c r="W1063" s="109"/>
      <c r="X1063" s="109"/>
      <c r="Y1063" s="109"/>
      <c r="Z1063" s="109"/>
      <c r="AA1063" s="109"/>
    </row>
    <row r="1064" spans="1:27" ht="12.6">
      <c r="A1064" s="109"/>
      <c r="C1064" s="109"/>
      <c r="E1064" s="113"/>
      <c r="J1064" s="113"/>
      <c r="M1064" s="109"/>
      <c r="N1064" s="109"/>
      <c r="S1064" s="109"/>
      <c r="U1064" s="109"/>
      <c r="W1064" s="109"/>
      <c r="X1064" s="109"/>
      <c r="Y1064" s="109"/>
      <c r="Z1064" s="109"/>
      <c r="AA1064" s="109"/>
    </row>
    <row r="1065" spans="1:27" ht="12.6">
      <c r="A1065" s="109"/>
      <c r="C1065" s="109"/>
      <c r="E1065" s="113"/>
      <c r="J1065" s="113"/>
      <c r="M1065" s="109"/>
      <c r="N1065" s="109"/>
      <c r="S1065" s="109"/>
      <c r="U1065" s="109"/>
      <c r="W1065" s="109"/>
      <c r="X1065" s="109"/>
      <c r="Y1065" s="109"/>
      <c r="Z1065" s="109"/>
      <c r="AA1065" s="109"/>
    </row>
    <row r="1066" spans="1:27" ht="12.6">
      <c r="A1066" s="109"/>
      <c r="C1066" s="109"/>
      <c r="E1066" s="113"/>
      <c r="J1066" s="113"/>
      <c r="M1066" s="109"/>
      <c r="N1066" s="109"/>
      <c r="S1066" s="109"/>
      <c r="U1066" s="109"/>
      <c r="W1066" s="109"/>
      <c r="X1066" s="109"/>
      <c r="Y1066" s="109"/>
      <c r="Z1066" s="109"/>
      <c r="AA1066" s="109"/>
    </row>
    <row r="1067" spans="1:27" ht="12.6">
      <c r="A1067" s="109"/>
      <c r="C1067" s="109"/>
      <c r="E1067" s="113"/>
      <c r="J1067" s="113"/>
      <c r="M1067" s="109"/>
      <c r="N1067" s="109"/>
      <c r="S1067" s="109"/>
      <c r="U1067" s="109"/>
      <c r="W1067" s="109"/>
      <c r="X1067" s="109"/>
      <c r="Y1067" s="109"/>
      <c r="Z1067" s="109"/>
      <c r="AA1067" s="109"/>
    </row>
    <row r="1068" spans="1:27" ht="12.6">
      <c r="A1068" s="109"/>
      <c r="C1068" s="109"/>
      <c r="E1068" s="113"/>
      <c r="J1068" s="113"/>
      <c r="M1068" s="109"/>
      <c r="N1068" s="109"/>
      <c r="S1068" s="109"/>
      <c r="U1068" s="109"/>
      <c r="W1068" s="109"/>
      <c r="X1068" s="109"/>
      <c r="Y1068" s="109"/>
      <c r="Z1068" s="109"/>
      <c r="AA1068" s="109"/>
    </row>
    <row r="1069" spans="1:27" ht="12.6">
      <c r="A1069" s="109"/>
      <c r="C1069" s="109"/>
      <c r="E1069" s="113"/>
      <c r="J1069" s="113"/>
      <c r="M1069" s="109"/>
      <c r="N1069" s="109"/>
      <c r="S1069" s="109"/>
      <c r="U1069" s="109"/>
      <c r="W1069" s="109"/>
      <c r="X1069" s="109"/>
      <c r="Y1069" s="109"/>
      <c r="Z1069" s="109"/>
      <c r="AA1069" s="109"/>
    </row>
    <row r="1070" spans="1:27" ht="12.6">
      <c r="A1070" s="109"/>
      <c r="C1070" s="109"/>
      <c r="E1070" s="113"/>
      <c r="J1070" s="113"/>
      <c r="M1070" s="109"/>
      <c r="N1070" s="109"/>
      <c r="S1070" s="109"/>
      <c r="U1070" s="109"/>
      <c r="W1070" s="109"/>
      <c r="X1070" s="109"/>
      <c r="Y1070" s="109"/>
      <c r="Z1070" s="109"/>
      <c r="AA1070" s="109"/>
    </row>
    <row r="1071" spans="1:27" ht="12.6">
      <c r="A1071" s="109"/>
      <c r="C1071" s="109"/>
      <c r="E1071" s="113"/>
      <c r="J1071" s="113"/>
      <c r="M1071" s="109"/>
      <c r="N1071" s="109"/>
      <c r="S1071" s="109"/>
      <c r="U1071" s="109"/>
      <c r="W1071" s="109"/>
      <c r="X1071" s="109"/>
      <c r="Y1071" s="109"/>
      <c r="Z1071" s="109"/>
      <c r="AA1071" s="109"/>
    </row>
    <row r="1072" spans="1:27" ht="12.6">
      <c r="A1072" s="109"/>
      <c r="C1072" s="109"/>
      <c r="E1072" s="113"/>
      <c r="J1072" s="113"/>
      <c r="M1072" s="109"/>
      <c r="N1072" s="109"/>
      <c r="S1072" s="109"/>
      <c r="U1072" s="109"/>
      <c r="W1072" s="109"/>
      <c r="X1072" s="109"/>
      <c r="Y1072" s="109"/>
      <c r="Z1072" s="109"/>
      <c r="AA1072" s="109"/>
    </row>
    <row r="1073" spans="1:27" ht="12.6">
      <c r="A1073" s="109"/>
      <c r="C1073" s="109"/>
      <c r="E1073" s="113"/>
      <c r="J1073" s="113"/>
      <c r="M1073" s="109"/>
      <c r="N1073" s="109"/>
      <c r="S1073" s="109"/>
      <c r="U1073" s="109"/>
      <c r="W1073" s="109"/>
      <c r="X1073" s="109"/>
      <c r="Y1073" s="109"/>
      <c r="Z1073" s="109"/>
      <c r="AA1073" s="109"/>
    </row>
    <row r="1074" spans="1:27" ht="12.6">
      <c r="A1074" s="109"/>
      <c r="C1074" s="109"/>
      <c r="E1074" s="113"/>
      <c r="J1074" s="113"/>
      <c r="M1074" s="109"/>
      <c r="N1074" s="109"/>
      <c r="S1074" s="109"/>
      <c r="U1074" s="109"/>
      <c r="W1074" s="109"/>
      <c r="X1074" s="109"/>
      <c r="Y1074" s="109"/>
      <c r="Z1074" s="109"/>
      <c r="AA1074" s="109"/>
    </row>
    <row r="1075" spans="1:27" ht="12.6">
      <c r="A1075" s="109"/>
      <c r="C1075" s="109"/>
      <c r="E1075" s="113"/>
      <c r="J1075" s="113"/>
      <c r="M1075" s="109"/>
      <c r="N1075" s="109"/>
      <c r="S1075" s="109"/>
      <c r="U1075" s="109"/>
      <c r="W1075" s="109"/>
      <c r="X1075" s="109"/>
      <c r="Y1075" s="109"/>
      <c r="Z1075" s="109"/>
      <c r="AA1075" s="109"/>
    </row>
    <row r="1076" spans="1:27" ht="12.6">
      <c r="A1076" s="109"/>
      <c r="C1076" s="109"/>
      <c r="E1076" s="113"/>
      <c r="J1076" s="113"/>
      <c r="M1076" s="109"/>
      <c r="N1076" s="109"/>
      <c r="S1076" s="109"/>
      <c r="U1076" s="109"/>
      <c r="W1076" s="109"/>
      <c r="X1076" s="109"/>
      <c r="Y1076" s="109"/>
      <c r="Z1076" s="109"/>
      <c r="AA1076" s="109"/>
    </row>
    <row r="1077" spans="1:27" ht="12.6">
      <c r="A1077" s="109"/>
      <c r="C1077" s="109"/>
      <c r="E1077" s="113"/>
      <c r="J1077" s="113"/>
      <c r="M1077" s="109"/>
      <c r="N1077" s="109"/>
      <c r="S1077" s="109"/>
      <c r="U1077" s="109"/>
      <c r="W1077" s="109"/>
      <c r="X1077" s="109"/>
      <c r="Y1077" s="109"/>
      <c r="Z1077" s="109"/>
      <c r="AA1077" s="109"/>
    </row>
    <row r="1078" spans="1:27" ht="12.6">
      <c r="A1078" s="109"/>
      <c r="C1078" s="109"/>
      <c r="E1078" s="113"/>
      <c r="J1078" s="113"/>
      <c r="M1078" s="109"/>
      <c r="N1078" s="109"/>
      <c r="S1078" s="109"/>
      <c r="U1078" s="109"/>
      <c r="W1078" s="109"/>
      <c r="X1078" s="109"/>
      <c r="Y1078" s="109"/>
      <c r="Z1078" s="109"/>
      <c r="AA1078" s="109"/>
    </row>
    <row r="1079" spans="1:27" ht="12.6">
      <c r="A1079" s="109"/>
      <c r="C1079" s="109"/>
      <c r="E1079" s="113"/>
      <c r="J1079" s="113"/>
      <c r="M1079" s="109"/>
      <c r="N1079" s="109"/>
      <c r="S1079" s="109"/>
      <c r="U1079" s="109"/>
      <c r="W1079" s="109"/>
      <c r="X1079" s="109"/>
      <c r="Y1079" s="109"/>
      <c r="Z1079" s="109"/>
      <c r="AA1079" s="109"/>
    </row>
    <row r="1080" spans="1:27" ht="12.6">
      <c r="A1080" s="109"/>
      <c r="C1080" s="109"/>
      <c r="E1080" s="113"/>
      <c r="J1080" s="113"/>
      <c r="M1080" s="109"/>
      <c r="N1080" s="109"/>
      <c r="S1080" s="109"/>
      <c r="U1080" s="109"/>
      <c r="W1080" s="109"/>
      <c r="X1080" s="109"/>
      <c r="Y1080" s="109"/>
      <c r="Z1080" s="109"/>
      <c r="AA1080" s="109"/>
    </row>
    <row r="1081" spans="1:27" ht="12.6">
      <c r="A1081" s="109"/>
      <c r="C1081" s="109"/>
      <c r="E1081" s="113"/>
      <c r="J1081" s="113"/>
      <c r="M1081" s="109"/>
      <c r="N1081" s="109"/>
      <c r="S1081" s="109"/>
      <c r="U1081" s="109"/>
      <c r="W1081" s="109"/>
      <c r="X1081" s="109"/>
      <c r="Y1081" s="109"/>
      <c r="Z1081" s="109"/>
      <c r="AA1081" s="109"/>
    </row>
    <row r="1082" spans="1:27" ht="12.6">
      <c r="A1082" s="109"/>
      <c r="C1082" s="109"/>
      <c r="E1082" s="113"/>
      <c r="J1082" s="113"/>
      <c r="M1082" s="109"/>
      <c r="N1082" s="109"/>
      <c r="S1082" s="109"/>
      <c r="U1082" s="109"/>
      <c r="W1082" s="109"/>
      <c r="X1082" s="109"/>
      <c r="Y1082" s="109"/>
      <c r="Z1082" s="109"/>
      <c r="AA1082" s="109"/>
    </row>
    <row r="1083" spans="1:27" ht="12.6">
      <c r="A1083" s="109"/>
      <c r="C1083" s="109"/>
      <c r="E1083" s="113"/>
      <c r="J1083" s="113"/>
      <c r="M1083" s="109"/>
      <c r="N1083" s="109"/>
      <c r="S1083" s="109"/>
      <c r="U1083" s="109"/>
      <c r="W1083" s="109"/>
      <c r="X1083" s="109"/>
      <c r="Y1083" s="109"/>
      <c r="Z1083" s="109"/>
      <c r="AA1083" s="109"/>
    </row>
    <row r="1084" spans="1:27" ht="12.6">
      <c r="A1084" s="109"/>
      <c r="C1084" s="109"/>
      <c r="E1084" s="113"/>
      <c r="J1084" s="113"/>
      <c r="M1084" s="109"/>
      <c r="N1084" s="109"/>
      <c r="S1084" s="109"/>
      <c r="U1084" s="109"/>
      <c r="W1084" s="109"/>
      <c r="X1084" s="109"/>
      <c r="Y1084" s="109"/>
      <c r="Z1084" s="109"/>
      <c r="AA1084" s="109"/>
    </row>
    <row r="1085" spans="1:27" ht="12.6">
      <c r="A1085" s="109"/>
      <c r="C1085" s="109"/>
      <c r="E1085" s="113"/>
      <c r="J1085" s="113"/>
      <c r="M1085" s="109"/>
      <c r="N1085" s="109"/>
      <c r="S1085" s="109"/>
      <c r="U1085" s="109"/>
      <c r="W1085" s="109"/>
      <c r="X1085" s="109"/>
      <c r="Y1085" s="109"/>
      <c r="Z1085" s="109"/>
      <c r="AA1085" s="109"/>
    </row>
    <row r="1086" spans="1:27" ht="12.6">
      <c r="A1086" s="109"/>
      <c r="C1086" s="109"/>
      <c r="E1086" s="113"/>
      <c r="J1086" s="113"/>
      <c r="M1086" s="109"/>
      <c r="N1086" s="109"/>
      <c r="S1086" s="109"/>
      <c r="U1086" s="109"/>
      <c r="W1086" s="109"/>
      <c r="X1086" s="109"/>
      <c r="Y1086" s="109"/>
      <c r="Z1086" s="109"/>
      <c r="AA1086" s="109"/>
    </row>
    <row r="1087" spans="1:27" ht="12.6">
      <c r="A1087" s="109"/>
      <c r="C1087" s="109"/>
      <c r="E1087" s="113"/>
      <c r="J1087" s="113"/>
      <c r="M1087" s="109"/>
      <c r="N1087" s="109"/>
      <c r="S1087" s="109"/>
      <c r="U1087" s="109"/>
      <c r="W1087" s="109"/>
      <c r="X1087" s="109"/>
      <c r="Y1087" s="109"/>
      <c r="Z1087" s="109"/>
      <c r="AA1087" s="109"/>
    </row>
    <row r="1088" spans="1:27" ht="12.6">
      <c r="A1088" s="109"/>
      <c r="C1088" s="109"/>
      <c r="E1088" s="113"/>
      <c r="J1088" s="113"/>
      <c r="M1088" s="109"/>
      <c r="N1088" s="109"/>
      <c r="S1088" s="109"/>
      <c r="U1088" s="109"/>
      <c r="W1088" s="109"/>
      <c r="X1088" s="109"/>
      <c r="Y1088" s="109"/>
      <c r="Z1088" s="109"/>
      <c r="AA1088" s="109"/>
    </row>
    <row r="1089" spans="1:27" ht="12.6">
      <c r="A1089" s="109"/>
      <c r="C1089" s="109"/>
      <c r="E1089" s="113"/>
      <c r="J1089" s="113"/>
      <c r="M1089" s="109"/>
      <c r="N1089" s="109"/>
      <c r="S1089" s="109"/>
      <c r="U1089" s="109"/>
      <c r="W1089" s="109"/>
      <c r="X1089" s="109"/>
      <c r="Y1089" s="109"/>
      <c r="Z1089" s="109"/>
      <c r="AA1089" s="109"/>
    </row>
    <row r="1090" spans="1:27" ht="12.6">
      <c r="A1090" s="109"/>
      <c r="C1090" s="109"/>
      <c r="E1090" s="113"/>
      <c r="J1090" s="113"/>
      <c r="M1090" s="109"/>
      <c r="N1090" s="109"/>
      <c r="S1090" s="109"/>
      <c r="U1090" s="109"/>
      <c r="W1090" s="109"/>
      <c r="X1090" s="109"/>
      <c r="Y1090" s="109"/>
      <c r="Z1090" s="109"/>
      <c r="AA1090" s="109"/>
    </row>
    <row r="1091" spans="1:27" ht="12.6">
      <c r="A1091" s="109"/>
      <c r="C1091" s="109"/>
      <c r="E1091" s="113"/>
      <c r="J1091" s="113"/>
      <c r="M1091" s="109"/>
      <c r="N1091" s="109"/>
      <c r="S1091" s="109"/>
      <c r="U1091" s="109"/>
      <c r="W1091" s="109"/>
      <c r="X1091" s="109"/>
      <c r="Y1091" s="109"/>
      <c r="Z1091" s="109"/>
      <c r="AA1091" s="109"/>
    </row>
    <row r="1092" spans="1:27" ht="12.6">
      <c r="A1092" s="109"/>
      <c r="C1092" s="109"/>
      <c r="E1092" s="113"/>
      <c r="J1092" s="113"/>
      <c r="M1092" s="109"/>
      <c r="N1092" s="109"/>
      <c r="S1092" s="109"/>
      <c r="U1092" s="109"/>
      <c r="W1092" s="109"/>
      <c r="X1092" s="109"/>
      <c r="Y1092" s="109"/>
      <c r="Z1092" s="109"/>
      <c r="AA1092" s="109"/>
    </row>
    <row r="1093" spans="1:27" ht="12.6">
      <c r="A1093" s="109"/>
      <c r="C1093" s="109"/>
      <c r="E1093" s="113"/>
      <c r="J1093" s="113"/>
      <c r="M1093" s="109"/>
      <c r="N1093" s="109"/>
      <c r="S1093" s="109"/>
      <c r="U1093" s="109"/>
      <c r="W1093" s="109"/>
      <c r="X1093" s="109"/>
      <c r="Y1093" s="109"/>
      <c r="Z1093" s="109"/>
      <c r="AA1093" s="109"/>
    </row>
    <row r="1094" spans="1:27" ht="12.6">
      <c r="A1094" s="109"/>
      <c r="C1094" s="109"/>
      <c r="E1094" s="113"/>
      <c r="J1094" s="113"/>
      <c r="M1094" s="109"/>
      <c r="N1094" s="109"/>
      <c r="S1094" s="109"/>
      <c r="U1094" s="109"/>
      <c r="W1094" s="109"/>
      <c r="X1094" s="109"/>
      <c r="Y1094" s="109"/>
      <c r="Z1094" s="109"/>
      <c r="AA1094" s="109"/>
    </row>
    <row r="1095" spans="1:27" ht="12.6">
      <c r="A1095" s="109"/>
      <c r="C1095" s="109"/>
      <c r="E1095" s="113"/>
      <c r="J1095" s="113"/>
      <c r="M1095" s="109"/>
      <c r="N1095" s="109"/>
      <c r="S1095" s="109"/>
      <c r="U1095" s="109"/>
      <c r="W1095" s="109"/>
      <c r="X1095" s="109"/>
      <c r="Y1095" s="109"/>
      <c r="Z1095" s="109"/>
      <c r="AA1095" s="109"/>
    </row>
    <row r="1096" spans="1:27" ht="12.6">
      <c r="A1096" s="109"/>
      <c r="C1096" s="109"/>
      <c r="E1096" s="113"/>
      <c r="J1096" s="113"/>
      <c r="M1096" s="109"/>
      <c r="N1096" s="109"/>
      <c r="S1096" s="109"/>
      <c r="U1096" s="109"/>
      <c r="W1096" s="109"/>
      <c r="X1096" s="109"/>
      <c r="Y1096" s="109"/>
      <c r="Z1096" s="109"/>
      <c r="AA1096" s="109"/>
    </row>
    <row r="1097" spans="1:27" ht="12.6">
      <c r="A1097" s="109"/>
      <c r="C1097" s="109"/>
      <c r="E1097" s="113"/>
      <c r="J1097" s="113"/>
      <c r="M1097" s="109"/>
      <c r="N1097" s="109"/>
      <c r="S1097" s="109"/>
      <c r="U1097" s="109"/>
      <c r="W1097" s="109"/>
      <c r="X1097" s="109"/>
      <c r="Y1097" s="109"/>
      <c r="Z1097" s="109"/>
      <c r="AA1097" s="109"/>
    </row>
    <row r="1098" spans="1:27" ht="12.6">
      <c r="A1098" s="109"/>
      <c r="C1098" s="109"/>
      <c r="E1098" s="113"/>
      <c r="J1098" s="113"/>
      <c r="M1098" s="109"/>
      <c r="N1098" s="109"/>
      <c r="S1098" s="109"/>
      <c r="U1098" s="109"/>
      <c r="W1098" s="109"/>
      <c r="X1098" s="109"/>
      <c r="Y1098" s="109"/>
      <c r="Z1098" s="109"/>
      <c r="AA1098" s="109"/>
    </row>
    <row r="1099" spans="1:27" ht="12.6">
      <c r="A1099" s="109"/>
      <c r="C1099" s="109"/>
      <c r="E1099" s="113"/>
      <c r="J1099" s="113"/>
      <c r="M1099" s="109"/>
      <c r="N1099" s="109"/>
      <c r="S1099" s="109"/>
      <c r="U1099" s="109"/>
      <c r="W1099" s="109"/>
      <c r="X1099" s="109"/>
      <c r="Y1099" s="109"/>
      <c r="Z1099" s="109"/>
      <c r="AA1099" s="109"/>
    </row>
    <row r="1100" spans="1:27" ht="12.6">
      <c r="A1100" s="109"/>
      <c r="C1100" s="109"/>
      <c r="E1100" s="113"/>
      <c r="J1100" s="113"/>
      <c r="M1100" s="109"/>
      <c r="N1100" s="109"/>
      <c r="S1100" s="109"/>
      <c r="U1100" s="109"/>
      <c r="W1100" s="109"/>
      <c r="X1100" s="109"/>
      <c r="Y1100" s="109"/>
      <c r="Z1100" s="109"/>
      <c r="AA1100" s="109"/>
    </row>
    <row r="1101" spans="1:27" ht="12.6">
      <c r="A1101" s="109"/>
      <c r="C1101" s="109"/>
      <c r="E1101" s="113"/>
      <c r="J1101" s="113"/>
      <c r="M1101" s="109"/>
      <c r="N1101" s="109"/>
      <c r="S1101" s="109"/>
      <c r="U1101" s="109"/>
      <c r="W1101" s="109"/>
      <c r="X1101" s="109"/>
      <c r="Y1101" s="109"/>
      <c r="Z1101" s="109"/>
      <c r="AA1101" s="109"/>
    </row>
    <row r="1102" spans="1:27" ht="12.6">
      <c r="A1102" s="109"/>
      <c r="C1102" s="109"/>
      <c r="E1102" s="113"/>
      <c r="J1102" s="113"/>
      <c r="M1102" s="109"/>
      <c r="N1102" s="109"/>
      <c r="S1102" s="109"/>
      <c r="U1102" s="109"/>
      <c r="W1102" s="109"/>
      <c r="X1102" s="109"/>
      <c r="Y1102" s="109"/>
      <c r="Z1102" s="109"/>
      <c r="AA1102" s="109"/>
    </row>
    <row r="1103" spans="1:27" ht="12.6">
      <c r="A1103" s="109"/>
      <c r="C1103" s="109"/>
      <c r="E1103" s="113"/>
      <c r="J1103" s="113"/>
      <c r="M1103" s="109"/>
      <c r="N1103" s="109"/>
      <c r="S1103" s="109"/>
      <c r="U1103" s="109"/>
      <c r="W1103" s="109"/>
      <c r="X1103" s="109"/>
      <c r="Y1103" s="109"/>
      <c r="Z1103" s="109"/>
      <c r="AA1103" s="109"/>
    </row>
    <row r="1104" spans="1:27" ht="12.6">
      <c r="A1104" s="109"/>
      <c r="C1104" s="109"/>
      <c r="E1104" s="113"/>
      <c r="J1104" s="113"/>
      <c r="M1104" s="109"/>
      <c r="N1104" s="109"/>
      <c r="S1104" s="109"/>
      <c r="U1104" s="109"/>
      <c r="W1104" s="109"/>
      <c r="X1104" s="109"/>
      <c r="Y1104" s="109"/>
      <c r="Z1104" s="109"/>
      <c r="AA1104" s="109"/>
    </row>
    <row r="1105" spans="1:27" ht="12.6">
      <c r="A1105" s="109"/>
      <c r="C1105" s="109"/>
      <c r="E1105" s="113"/>
      <c r="J1105" s="113"/>
      <c r="M1105" s="109"/>
      <c r="N1105" s="109"/>
      <c r="S1105" s="109"/>
      <c r="U1105" s="109"/>
      <c r="W1105" s="109"/>
      <c r="X1105" s="109"/>
      <c r="Y1105" s="109"/>
      <c r="Z1105" s="109"/>
      <c r="AA1105" s="109"/>
    </row>
    <row r="1106" spans="1:27" ht="12.6">
      <c r="A1106" s="109"/>
      <c r="C1106" s="109"/>
      <c r="E1106" s="113"/>
      <c r="J1106" s="113"/>
      <c r="M1106" s="109"/>
      <c r="N1106" s="109"/>
      <c r="S1106" s="109"/>
      <c r="U1106" s="109"/>
      <c r="W1106" s="109"/>
      <c r="X1106" s="109"/>
      <c r="Y1106" s="109"/>
      <c r="Z1106" s="109"/>
      <c r="AA1106" s="109"/>
    </row>
    <row r="1107" spans="1:27" ht="12.6">
      <c r="A1107" s="109"/>
      <c r="C1107" s="109"/>
      <c r="E1107" s="113"/>
      <c r="J1107" s="113"/>
      <c r="M1107" s="109"/>
      <c r="N1107" s="109"/>
      <c r="S1107" s="109"/>
      <c r="U1107" s="109"/>
      <c r="W1107" s="109"/>
      <c r="X1107" s="109"/>
      <c r="Y1107" s="109"/>
      <c r="Z1107" s="109"/>
      <c r="AA1107" s="109"/>
    </row>
    <row r="1108" spans="1:27" ht="12.6">
      <c r="A1108" s="109"/>
      <c r="C1108" s="109"/>
      <c r="E1108" s="113"/>
      <c r="J1108" s="113"/>
      <c r="M1108" s="109"/>
      <c r="N1108" s="109"/>
      <c r="S1108" s="109"/>
      <c r="U1108" s="109"/>
      <c r="W1108" s="109"/>
      <c r="X1108" s="109"/>
      <c r="Y1108" s="109"/>
      <c r="Z1108" s="109"/>
      <c r="AA1108" s="109"/>
    </row>
    <row r="1109" spans="1:27" ht="12.6">
      <c r="A1109" s="109"/>
      <c r="C1109" s="109"/>
      <c r="E1109" s="113"/>
      <c r="J1109" s="113"/>
      <c r="M1109" s="109"/>
      <c r="N1109" s="109"/>
      <c r="S1109" s="109"/>
      <c r="U1109" s="109"/>
      <c r="W1109" s="109"/>
      <c r="X1109" s="109"/>
      <c r="Y1109" s="109"/>
      <c r="Z1109" s="109"/>
      <c r="AA1109" s="109"/>
    </row>
    <row r="1110" spans="1:27" ht="12.6">
      <c r="A1110" s="109"/>
      <c r="C1110" s="109"/>
      <c r="E1110" s="113"/>
      <c r="J1110" s="113"/>
      <c r="M1110" s="109"/>
      <c r="N1110" s="109"/>
      <c r="S1110" s="109"/>
      <c r="U1110" s="109"/>
      <c r="W1110" s="109"/>
      <c r="X1110" s="109"/>
      <c r="Y1110" s="109"/>
      <c r="Z1110" s="109"/>
      <c r="AA1110" s="109"/>
    </row>
    <row r="1111" spans="1:27" ht="12.6">
      <c r="A1111" s="109"/>
      <c r="C1111" s="109"/>
      <c r="E1111" s="113"/>
      <c r="J1111" s="113"/>
      <c r="M1111" s="109"/>
      <c r="N1111" s="109"/>
      <c r="S1111" s="109"/>
      <c r="U1111" s="109"/>
      <c r="W1111" s="109"/>
      <c r="X1111" s="109"/>
      <c r="Y1111" s="109"/>
      <c r="Z1111" s="109"/>
      <c r="AA1111" s="109"/>
    </row>
    <row r="1112" spans="1:27" ht="12.6">
      <c r="A1112" s="109"/>
      <c r="C1112" s="109"/>
      <c r="E1112" s="113"/>
      <c r="J1112" s="113"/>
      <c r="M1112" s="109"/>
      <c r="N1112" s="109"/>
      <c r="S1112" s="109"/>
      <c r="U1112" s="109"/>
      <c r="W1112" s="109"/>
      <c r="X1112" s="109"/>
      <c r="Y1112" s="109"/>
      <c r="Z1112" s="109"/>
      <c r="AA1112" s="109"/>
    </row>
    <row r="1113" spans="1:27" ht="12.6">
      <c r="A1113" s="109"/>
      <c r="C1113" s="109"/>
      <c r="E1113" s="113"/>
      <c r="J1113" s="113"/>
      <c r="M1113" s="109"/>
      <c r="N1113" s="109"/>
      <c r="S1113" s="109"/>
      <c r="U1113" s="109"/>
      <c r="W1113" s="109"/>
      <c r="X1113" s="109"/>
      <c r="Y1113" s="109"/>
      <c r="Z1113" s="109"/>
      <c r="AA1113" s="109"/>
    </row>
    <row r="1114" spans="1:27" ht="12.6">
      <c r="A1114" s="109"/>
      <c r="C1114" s="109"/>
      <c r="E1114" s="113"/>
      <c r="J1114" s="113"/>
      <c r="M1114" s="109"/>
      <c r="N1114" s="109"/>
      <c r="S1114" s="109"/>
      <c r="U1114" s="109"/>
      <c r="W1114" s="109"/>
      <c r="X1114" s="109"/>
      <c r="Y1114" s="109"/>
      <c r="Z1114" s="109"/>
      <c r="AA1114" s="109"/>
    </row>
    <row r="1115" spans="1:27" ht="12.6">
      <c r="A1115" s="109"/>
      <c r="C1115" s="109"/>
      <c r="E1115" s="113"/>
      <c r="J1115" s="113"/>
      <c r="M1115" s="109"/>
      <c r="N1115" s="109"/>
      <c r="S1115" s="109"/>
      <c r="U1115" s="109"/>
      <c r="W1115" s="109"/>
      <c r="X1115" s="109"/>
      <c r="Y1115" s="109"/>
      <c r="Z1115" s="109"/>
      <c r="AA1115" s="109"/>
    </row>
    <row r="1116" spans="1:27" ht="12.6">
      <c r="A1116" s="109"/>
      <c r="C1116" s="109"/>
      <c r="E1116" s="113"/>
      <c r="J1116" s="113"/>
      <c r="M1116" s="109"/>
      <c r="N1116" s="109"/>
      <c r="S1116" s="109"/>
      <c r="U1116" s="109"/>
      <c r="W1116" s="109"/>
      <c r="X1116" s="109"/>
      <c r="Y1116" s="109"/>
      <c r="Z1116" s="109"/>
      <c r="AA1116" s="109"/>
    </row>
    <row r="1117" spans="1:27" ht="12.6">
      <c r="A1117" s="109"/>
      <c r="C1117" s="109"/>
      <c r="E1117" s="113"/>
      <c r="J1117" s="113"/>
      <c r="M1117" s="109"/>
      <c r="N1117" s="109"/>
      <c r="S1117" s="109"/>
      <c r="U1117" s="109"/>
      <c r="W1117" s="109"/>
      <c r="X1117" s="109"/>
      <c r="Y1117" s="109"/>
      <c r="Z1117" s="109"/>
      <c r="AA1117" s="109"/>
    </row>
    <row r="1118" spans="1:27" ht="12.6">
      <c r="A1118" s="109"/>
      <c r="C1118" s="109"/>
      <c r="E1118" s="113"/>
      <c r="J1118" s="113"/>
      <c r="M1118" s="109"/>
      <c r="N1118" s="109"/>
      <c r="S1118" s="109"/>
      <c r="U1118" s="109"/>
      <c r="W1118" s="109"/>
      <c r="X1118" s="109"/>
      <c r="Y1118" s="109"/>
      <c r="Z1118" s="109"/>
      <c r="AA1118" s="109"/>
    </row>
    <row r="1119" spans="1:27" ht="12.6">
      <c r="A1119" s="109"/>
      <c r="C1119" s="109"/>
      <c r="E1119" s="113"/>
      <c r="J1119" s="113"/>
      <c r="M1119" s="109"/>
      <c r="N1119" s="109"/>
      <c r="S1119" s="109"/>
      <c r="U1119" s="109"/>
      <c r="W1119" s="109"/>
      <c r="X1119" s="109"/>
      <c r="Y1119" s="109"/>
      <c r="Z1119" s="109"/>
      <c r="AA1119" s="109"/>
    </row>
    <row r="1120" spans="1:27" ht="12.6">
      <c r="A1120" s="109"/>
      <c r="C1120" s="109"/>
      <c r="E1120" s="113"/>
      <c r="J1120" s="113"/>
      <c r="M1120" s="109"/>
      <c r="N1120" s="109"/>
      <c r="S1120" s="109"/>
      <c r="U1120" s="109"/>
      <c r="W1120" s="109"/>
      <c r="X1120" s="109"/>
      <c r="Y1120" s="109"/>
      <c r="Z1120" s="109"/>
      <c r="AA1120" s="109"/>
    </row>
    <row r="1121" spans="1:27" ht="12.6">
      <c r="A1121" s="109"/>
      <c r="C1121" s="109"/>
      <c r="E1121" s="113"/>
      <c r="J1121" s="113"/>
      <c r="M1121" s="109"/>
      <c r="N1121" s="109"/>
      <c r="S1121" s="109"/>
      <c r="U1121" s="109"/>
      <c r="W1121" s="109"/>
      <c r="X1121" s="109"/>
      <c r="Y1121" s="109"/>
      <c r="Z1121" s="109"/>
      <c r="AA1121" s="109"/>
    </row>
    <row r="1122" spans="1:27" ht="12.6">
      <c r="A1122" s="109"/>
      <c r="C1122" s="109"/>
      <c r="E1122" s="113"/>
      <c r="J1122" s="113"/>
      <c r="M1122" s="109"/>
      <c r="N1122" s="109"/>
      <c r="S1122" s="109"/>
      <c r="U1122" s="109"/>
      <c r="W1122" s="109"/>
      <c r="X1122" s="109"/>
      <c r="Y1122" s="109"/>
      <c r="Z1122" s="109"/>
      <c r="AA1122" s="109"/>
    </row>
    <row r="1123" spans="1:27" ht="12.6">
      <c r="A1123" s="109"/>
      <c r="C1123" s="109"/>
      <c r="E1123" s="113"/>
      <c r="J1123" s="113"/>
      <c r="M1123" s="109"/>
      <c r="N1123" s="109"/>
      <c r="S1123" s="109"/>
      <c r="U1123" s="109"/>
      <c r="W1123" s="109"/>
      <c r="X1123" s="109"/>
      <c r="Y1123" s="109"/>
      <c r="Z1123" s="109"/>
      <c r="AA1123" s="109"/>
    </row>
    <row r="1124" spans="1:27" ht="12.6">
      <c r="A1124" s="109"/>
      <c r="C1124" s="109"/>
      <c r="E1124" s="113"/>
      <c r="J1124" s="113"/>
      <c r="M1124" s="109"/>
      <c r="N1124" s="109"/>
      <c r="S1124" s="109"/>
      <c r="U1124" s="109"/>
      <c r="W1124" s="109"/>
      <c r="X1124" s="109"/>
      <c r="Y1124" s="109"/>
      <c r="Z1124" s="109"/>
      <c r="AA1124" s="109"/>
    </row>
    <row r="1125" spans="1:27" ht="12.6">
      <c r="A1125" s="109"/>
      <c r="C1125" s="109"/>
      <c r="E1125" s="113"/>
      <c r="J1125" s="113"/>
      <c r="M1125" s="109"/>
      <c r="N1125" s="109"/>
      <c r="S1125" s="109"/>
      <c r="U1125" s="109"/>
      <c r="W1125" s="109"/>
      <c r="X1125" s="109"/>
      <c r="Y1125" s="109"/>
      <c r="Z1125" s="109"/>
      <c r="AA1125" s="109"/>
    </row>
    <row r="1126" spans="1:27" ht="12.6">
      <c r="A1126" s="109"/>
      <c r="C1126" s="109"/>
      <c r="E1126" s="113"/>
      <c r="J1126" s="113"/>
      <c r="M1126" s="109"/>
      <c r="N1126" s="109"/>
      <c r="S1126" s="109"/>
      <c r="U1126" s="109"/>
      <c r="W1126" s="109"/>
      <c r="X1126" s="109"/>
      <c r="Y1126" s="109"/>
      <c r="Z1126" s="109"/>
      <c r="AA1126" s="109"/>
    </row>
    <row r="1127" spans="1:27" ht="12.6">
      <c r="A1127" s="109"/>
      <c r="C1127" s="109"/>
      <c r="E1127" s="113"/>
      <c r="J1127" s="113"/>
      <c r="M1127" s="109"/>
      <c r="N1127" s="109"/>
      <c r="S1127" s="109"/>
      <c r="U1127" s="109"/>
      <c r="W1127" s="109"/>
      <c r="X1127" s="109"/>
      <c r="Y1127" s="109"/>
      <c r="Z1127" s="109"/>
      <c r="AA1127" s="109"/>
    </row>
    <row r="1128" spans="1:27" ht="12.6">
      <c r="A1128" s="109"/>
      <c r="C1128" s="109"/>
      <c r="E1128" s="113"/>
      <c r="J1128" s="113"/>
      <c r="M1128" s="109"/>
      <c r="N1128" s="109"/>
      <c r="S1128" s="109"/>
      <c r="U1128" s="109"/>
      <c r="W1128" s="109"/>
      <c r="X1128" s="109"/>
      <c r="Y1128" s="109"/>
      <c r="Z1128" s="109"/>
      <c r="AA1128" s="109"/>
    </row>
    <row r="1129" spans="1:27" ht="12.6">
      <c r="A1129" s="109"/>
      <c r="C1129" s="109"/>
      <c r="E1129" s="113"/>
      <c r="J1129" s="113"/>
      <c r="M1129" s="109"/>
      <c r="N1129" s="109"/>
      <c r="S1129" s="109"/>
      <c r="U1129" s="109"/>
      <c r="W1129" s="109"/>
      <c r="X1129" s="109"/>
      <c r="Y1129" s="109"/>
      <c r="Z1129" s="109"/>
      <c r="AA1129" s="109"/>
    </row>
    <row r="1130" spans="1:27" ht="12.6">
      <c r="A1130" s="109"/>
      <c r="C1130" s="109"/>
      <c r="E1130" s="113"/>
      <c r="J1130" s="113"/>
      <c r="M1130" s="109"/>
      <c r="N1130" s="109"/>
      <c r="S1130" s="109"/>
      <c r="U1130" s="109"/>
      <c r="W1130" s="109"/>
      <c r="X1130" s="109"/>
      <c r="Y1130" s="109"/>
      <c r="Z1130" s="109"/>
      <c r="AA1130" s="109"/>
    </row>
    <row r="1131" spans="1:27" ht="12.6">
      <c r="A1131" s="109"/>
      <c r="C1131" s="109"/>
      <c r="E1131" s="113"/>
      <c r="J1131" s="113"/>
      <c r="M1131" s="109"/>
      <c r="N1131" s="109"/>
      <c r="S1131" s="109"/>
      <c r="U1131" s="109"/>
      <c r="W1131" s="109"/>
      <c r="X1131" s="109"/>
      <c r="Y1131" s="109"/>
      <c r="Z1131" s="109"/>
      <c r="AA1131" s="109"/>
    </row>
    <row r="1132" spans="1:27" ht="12.6">
      <c r="A1132" s="109"/>
      <c r="C1132" s="109"/>
      <c r="E1132" s="113"/>
      <c r="J1132" s="113"/>
      <c r="M1132" s="109"/>
      <c r="N1132" s="109"/>
      <c r="S1132" s="109"/>
      <c r="U1132" s="109"/>
      <c r="W1132" s="109"/>
      <c r="X1132" s="109"/>
      <c r="Y1132" s="109"/>
      <c r="Z1132" s="109"/>
      <c r="AA1132" s="109"/>
    </row>
    <row r="1133" spans="1:27" ht="12.6">
      <c r="A1133" s="109"/>
      <c r="C1133" s="109"/>
      <c r="E1133" s="113"/>
      <c r="J1133" s="113"/>
      <c r="M1133" s="109"/>
      <c r="N1133" s="109"/>
      <c r="S1133" s="109"/>
      <c r="U1133" s="109"/>
      <c r="W1133" s="109"/>
      <c r="X1133" s="109"/>
      <c r="Y1133" s="109"/>
      <c r="Z1133" s="109"/>
      <c r="AA1133" s="109"/>
    </row>
    <row r="1134" spans="1:27" ht="12.6">
      <c r="A1134" s="109"/>
      <c r="C1134" s="109"/>
      <c r="E1134" s="113"/>
      <c r="J1134" s="113"/>
      <c r="M1134" s="109"/>
      <c r="N1134" s="109"/>
      <c r="S1134" s="109"/>
      <c r="U1134" s="109"/>
      <c r="W1134" s="109"/>
      <c r="X1134" s="109"/>
      <c r="Y1134" s="109"/>
      <c r="Z1134" s="109"/>
      <c r="AA1134" s="109"/>
    </row>
    <row r="1135" spans="1:27" ht="12.6">
      <c r="A1135" s="109"/>
      <c r="C1135" s="109"/>
      <c r="E1135" s="113"/>
      <c r="J1135" s="113"/>
      <c r="M1135" s="109"/>
      <c r="N1135" s="109"/>
      <c r="S1135" s="109"/>
      <c r="U1135" s="109"/>
      <c r="W1135" s="109"/>
      <c r="X1135" s="109"/>
      <c r="Y1135" s="109"/>
      <c r="Z1135" s="109"/>
      <c r="AA1135" s="109"/>
    </row>
    <row r="1136" spans="1:27" ht="12.6">
      <c r="A1136" s="109"/>
      <c r="C1136" s="109"/>
      <c r="E1136" s="113"/>
      <c r="J1136" s="113"/>
      <c r="M1136" s="109"/>
      <c r="N1136" s="109"/>
      <c r="S1136" s="109"/>
      <c r="U1136" s="109"/>
      <c r="W1136" s="109"/>
      <c r="X1136" s="109"/>
      <c r="Y1136" s="109"/>
      <c r="Z1136" s="109"/>
      <c r="AA1136" s="109"/>
    </row>
    <row r="1137" spans="1:27" ht="12.6">
      <c r="A1137" s="109"/>
      <c r="C1137" s="109"/>
      <c r="E1137" s="113"/>
      <c r="J1137" s="113"/>
      <c r="M1137" s="109"/>
      <c r="N1137" s="109"/>
      <c r="S1137" s="109"/>
      <c r="U1137" s="109"/>
      <c r="W1137" s="109"/>
      <c r="X1137" s="109"/>
      <c r="Y1137" s="109"/>
      <c r="Z1137" s="109"/>
      <c r="AA1137" s="109"/>
    </row>
    <row r="1138" spans="1:27" ht="12.6">
      <c r="A1138" s="109"/>
      <c r="C1138" s="109"/>
      <c r="E1138" s="113"/>
      <c r="J1138" s="113"/>
      <c r="M1138" s="109"/>
      <c r="N1138" s="109"/>
      <c r="S1138" s="109"/>
      <c r="U1138" s="109"/>
      <c r="W1138" s="109"/>
      <c r="X1138" s="109"/>
      <c r="Y1138" s="109"/>
      <c r="Z1138" s="109"/>
      <c r="AA1138" s="109"/>
    </row>
    <row r="1139" spans="1:27" ht="12.6">
      <c r="A1139" s="109"/>
      <c r="C1139" s="109"/>
      <c r="E1139" s="113"/>
      <c r="J1139" s="113"/>
      <c r="M1139" s="109"/>
      <c r="N1139" s="109"/>
      <c r="S1139" s="109"/>
      <c r="U1139" s="109"/>
      <c r="W1139" s="109"/>
      <c r="X1139" s="109"/>
      <c r="Y1139" s="109"/>
      <c r="Z1139" s="109"/>
      <c r="AA1139" s="109"/>
    </row>
    <row r="1140" spans="1:27" ht="12.6">
      <c r="A1140" s="109"/>
      <c r="C1140" s="109"/>
      <c r="E1140" s="113"/>
      <c r="J1140" s="113"/>
      <c r="M1140" s="109"/>
      <c r="N1140" s="109"/>
      <c r="S1140" s="109"/>
      <c r="U1140" s="109"/>
      <c r="W1140" s="109"/>
      <c r="X1140" s="109"/>
      <c r="Y1140" s="109"/>
      <c r="Z1140" s="109"/>
      <c r="AA1140" s="109"/>
    </row>
    <row r="1141" spans="1:27" ht="12.6">
      <c r="A1141" s="109"/>
      <c r="C1141" s="109"/>
      <c r="E1141" s="113"/>
      <c r="J1141" s="113"/>
      <c r="M1141" s="109"/>
      <c r="N1141" s="109"/>
      <c r="S1141" s="109"/>
      <c r="U1141" s="109"/>
      <c r="W1141" s="109"/>
      <c r="X1141" s="109"/>
      <c r="Y1141" s="109"/>
      <c r="Z1141" s="109"/>
      <c r="AA1141" s="109"/>
    </row>
    <row r="1142" spans="1:27" ht="12.6">
      <c r="A1142" s="109"/>
      <c r="C1142" s="109"/>
      <c r="E1142" s="113"/>
      <c r="J1142" s="113"/>
      <c r="M1142" s="109"/>
      <c r="N1142" s="109"/>
      <c r="S1142" s="109"/>
      <c r="U1142" s="109"/>
      <c r="W1142" s="109"/>
      <c r="X1142" s="109"/>
      <c r="Y1142" s="109"/>
      <c r="Z1142" s="109"/>
      <c r="AA1142" s="109"/>
    </row>
    <row r="1143" spans="1:27" ht="12.6">
      <c r="A1143" s="109"/>
      <c r="C1143" s="109"/>
      <c r="E1143" s="113"/>
      <c r="J1143" s="113"/>
      <c r="M1143" s="109"/>
      <c r="N1143" s="109"/>
      <c r="S1143" s="109"/>
      <c r="U1143" s="109"/>
      <c r="W1143" s="109"/>
      <c r="X1143" s="109"/>
      <c r="Y1143" s="109"/>
      <c r="Z1143" s="109"/>
      <c r="AA1143" s="109"/>
    </row>
    <row r="1144" spans="1:27" ht="12.6">
      <c r="A1144" s="109"/>
      <c r="C1144" s="109"/>
      <c r="E1144" s="113"/>
      <c r="J1144" s="113"/>
      <c r="M1144" s="109"/>
      <c r="N1144" s="109"/>
      <c r="S1144" s="109"/>
      <c r="U1144" s="109"/>
      <c r="W1144" s="109"/>
      <c r="X1144" s="109"/>
      <c r="Y1144" s="109"/>
      <c r="Z1144" s="109"/>
      <c r="AA1144" s="109"/>
    </row>
    <row r="1145" spans="1:27" ht="12.6">
      <c r="A1145" s="109"/>
      <c r="C1145" s="109"/>
      <c r="E1145" s="113"/>
      <c r="J1145" s="113"/>
      <c r="M1145" s="109"/>
      <c r="N1145" s="109"/>
      <c r="S1145" s="109"/>
      <c r="U1145" s="109"/>
      <c r="W1145" s="109"/>
      <c r="X1145" s="109"/>
      <c r="Y1145" s="109"/>
      <c r="Z1145" s="109"/>
      <c r="AA1145" s="109"/>
    </row>
    <row r="1146" spans="1:27" ht="12.6">
      <c r="A1146" s="109"/>
      <c r="C1146" s="109"/>
      <c r="E1146" s="113"/>
      <c r="J1146" s="113"/>
      <c r="M1146" s="109"/>
      <c r="N1146" s="109"/>
      <c r="S1146" s="109"/>
      <c r="U1146" s="109"/>
      <c r="W1146" s="109"/>
      <c r="X1146" s="109"/>
      <c r="Y1146" s="109"/>
      <c r="Z1146" s="109"/>
      <c r="AA1146" s="109"/>
    </row>
    <row r="1147" spans="1:27" ht="12.6">
      <c r="A1147" s="109"/>
      <c r="C1147" s="109"/>
      <c r="E1147" s="113"/>
      <c r="J1147" s="113"/>
      <c r="M1147" s="109"/>
      <c r="N1147" s="109"/>
      <c r="S1147" s="109"/>
      <c r="U1147" s="109"/>
      <c r="W1147" s="109"/>
      <c r="X1147" s="109"/>
      <c r="Y1147" s="109"/>
      <c r="Z1147" s="109"/>
      <c r="AA1147" s="109"/>
    </row>
    <row r="1148" spans="1:27" ht="12.6">
      <c r="A1148" s="109"/>
      <c r="C1148" s="109"/>
      <c r="E1148" s="113"/>
      <c r="J1148" s="113"/>
      <c r="M1148" s="109"/>
      <c r="N1148" s="109"/>
      <c r="S1148" s="109"/>
      <c r="U1148" s="109"/>
      <c r="W1148" s="109"/>
      <c r="X1148" s="109"/>
      <c r="Y1148" s="109"/>
      <c r="Z1148" s="109"/>
      <c r="AA1148" s="109"/>
    </row>
    <row r="1149" spans="1:27" ht="12.6">
      <c r="A1149" s="109"/>
      <c r="C1149" s="109"/>
      <c r="E1149" s="113"/>
      <c r="J1149" s="113"/>
      <c r="M1149" s="109"/>
      <c r="N1149" s="109"/>
      <c r="S1149" s="109"/>
      <c r="U1149" s="109"/>
      <c r="W1149" s="109"/>
      <c r="X1149" s="109"/>
      <c r="Y1149" s="109"/>
      <c r="Z1149" s="109"/>
      <c r="AA1149" s="109"/>
    </row>
    <row r="1150" spans="1:27" ht="12.6">
      <c r="A1150" s="109"/>
      <c r="C1150" s="109"/>
      <c r="E1150" s="113"/>
      <c r="J1150" s="113"/>
      <c r="M1150" s="109"/>
      <c r="N1150" s="109"/>
      <c r="S1150" s="109"/>
      <c r="U1150" s="109"/>
      <c r="W1150" s="109"/>
      <c r="X1150" s="109"/>
      <c r="Y1150" s="109"/>
      <c r="Z1150" s="109"/>
      <c r="AA1150" s="109"/>
    </row>
    <row r="1151" spans="1:27" ht="12.6">
      <c r="A1151" s="109"/>
      <c r="C1151" s="109"/>
      <c r="E1151" s="113"/>
      <c r="J1151" s="113"/>
      <c r="M1151" s="109"/>
      <c r="N1151" s="109"/>
      <c r="S1151" s="109"/>
      <c r="U1151" s="109"/>
      <c r="W1151" s="109"/>
      <c r="X1151" s="109"/>
      <c r="Y1151" s="109"/>
      <c r="Z1151" s="109"/>
      <c r="AA1151" s="109"/>
    </row>
    <row r="1152" spans="1:27" ht="12.6">
      <c r="A1152" s="109"/>
      <c r="C1152" s="109"/>
      <c r="E1152" s="113"/>
      <c r="J1152" s="113"/>
      <c r="M1152" s="109"/>
      <c r="N1152" s="109"/>
      <c r="S1152" s="109"/>
      <c r="U1152" s="109"/>
      <c r="W1152" s="109"/>
      <c r="X1152" s="109"/>
      <c r="Y1152" s="109"/>
      <c r="Z1152" s="109"/>
      <c r="AA1152" s="109"/>
    </row>
    <row r="1153" spans="1:27" ht="12.6">
      <c r="A1153" s="109"/>
      <c r="C1153" s="109"/>
      <c r="E1153" s="113"/>
      <c r="J1153" s="113"/>
      <c r="M1153" s="109"/>
      <c r="N1153" s="109"/>
      <c r="S1153" s="109"/>
      <c r="U1153" s="109"/>
      <c r="W1153" s="109"/>
      <c r="X1153" s="109"/>
      <c r="Y1153" s="109"/>
      <c r="Z1153" s="109"/>
      <c r="AA1153" s="109"/>
    </row>
    <row r="1154" spans="1:27" ht="12.6">
      <c r="A1154" s="109"/>
      <c r="C1154" s="109"/>
      <c r="E1154" s="113"/>
      <c r="J1154" s="113"/>
      <c r="M1154" s="109"/>
      <c r="N1154" s="109"/>
      <c r="S1154" s="109"/>
      <c r="U1154" s="109"/>
      <c r="W1154" s="109"/>
      <c r="X1154" s="109"/>
      <c r="Y1154" s="109"/>
      <c r="Z1154" s="109"/>
      <c r="AA1154" s="109"/>
    </row>
    <row r="1155" spans="1:27" ht="12.6">
      <c r="A1155" s="109"/>
      <c r="C1155" s="109"/>
      <c r="E1155" s="113"/>
      <c r="J1155" s="113"/>
      <c r="M1155" s="109"/>
      <c r="N1155" s="109"/>
      <c r="S1155" s="109"/>
      <c r="U1155" s="109"/>
      <c r="W1155" s="109"/>
      <c r="X1155" s="109"/>
      <c r="Y1155" s="109"/>
      <c r="Z1155" s="109"/>
      <c r="AA1155" s="109"/>
    </row>
    <row r="1156" spans="1:27" ht="12.6">
      <c r="A1156" s="109"/>
      <c r="C1156" s="109"/>
      <c r="E1156" s="113"/>
      <c r="J1156" s="113"/>
      <c r="M1156" s="109"/>
      <c r="N1156" s="109"/>
      <c r="S1156" s="109"/>
      <c r="U1156" s="109"/>
      <c r="W1156" s="109"/>
      <c r="X1156" s="109"/>
      <c r="Y1156" s="109"/>
      <c r="Z1156" s="109"/>
      <c r="AA1156" s="109"/>
    </row>
    <row r="1157" spans="1:27" ht="12.6">
      <c r="A1157" s="109"/>
      <c r="C1157" s="109"/>
      <c r="E1157" s="113"/>
      <c r="J1157" s="113"/>
      <c r="M1157" s="109"/>
      <c r="N1157" s="109"/>
      <c r="S1157" s="109"/>
      <c r="U1157" s="109"/>
      <c r="W1157" s="109"/>
      <c r="X1157" s="109"/>
      <c r="Y1157" s="109"/>
      <c r="Z1157" s="109"/>
      <c r="AA1157" s="109"/>
    </row>
    <row r="1158" spans="1:27" ht="12.6">
      <c r="A1158" s="109"/>
      <c r="C1158" s="109"/>
      <c r="E1158" s="113"/>
      <c r="J1158" s="113"/>
      <c r="M1158" s="109"/>
      <c r="N1158" s="109"/>
      <c r="S1158" s="109"/>
      <c r="U1158" s="109"/>
      <c r="W1158" s="109"/>
      <c r="X1158" s="109"/>
      <c r="Y1158" s="109"/>
      <c r="Z1158" s="109"/>
      <c r="AA1158" s="109"/>
    </row>
    <row r="1159" spans="1:27" ht="12.6">
      <c r="A1159" s="109"/>
      <c r="C1159" s="109"/>
      <c r="E1159" s="113"/>
      <c r="J1159" s="113"/>
      <c r="M1159" s="109"/>
      <c r="N1159" s="109"/>
      <c r="S1159" s="109"/>
      <c r="U1159" s="109"/>
      <c r="W1159" s="109"/>
      <c r="X1159" s="109"/>
      <c r="Y1159" s="109"/>
      <c r="Z1159" s="109"/>
      <c r="AA1159" s="109"/>
    </row>
    <row r="1160" spans="1:27" ht="12.6">
      <c r="A1160" s="109"/>
      <c r="C1160" s="109"/>
      <c r="E1160" s="113"/>
      <c r="J1160" s="113"/>
      <c r="M1160" s="109"/>
      <c r="N1160" s="109"/>
      <c r="S1160" s="109"/>
      <c r="U1160" s="109"/>
      <c r="W1160" s="109"/>
      <c r="X1160" s="109"/>
      <c r="Y1160" s="109"/>
      <c r="Z1160" s="109"/>
      <c r="AA1160" s="109"/>
    </row>
    <row r="1161" spans="1:27" ht="12.6">
      <c r="A1161" s="109"/>
      <c r="C1161" s="109"/>
      <c r="E1161" s="113"/>
      <c r="J1161" s="113"/>
      <c r="M1161" s="109"/>
      <c r="N1161" s="109"/>
      <c r="S1161" s="109"/>
      <c r="U1161" s="109"/>
      <c r="W1161" s="109"/>
      <c r="X1161" s="109"/>
      <c r="Y1161" s="109"/>
      <c r="Z1161" s="109"/>
      <c r="AA1161" s="109"/>
    </row>
    <row r="1162" spans="1:27" ht="12.6">
      <c r="A1162" s="109"/>
      <c r="C1162" s="109"/>
      <c r="E1162" s="113"/>
      <c r="J1162" s="113"/>
      <c r="M1162" s="109"/>
      <c r="N1162" s="109"/>
      <c r="S1162" s="109"/>
      <c r="U1162" s="109"/>
      <c r="W1162" s="109"/>
      <c r="X1162" s="109"/>
      <c r="Y1162" s="109"/>
      <c r="Z1162" s="109"/>
      <c r="AA1162" s="109"/>
    </row>
    <row r="1163" spans="1:27" ht="12.6">
      <c r="A1163" s="109"/>
      <c r="C1163" s="109"/>
      <c r="E1163" s="113"/>
      <c r="J1163" s="113"/>
      <c r="M1163" s="109"/>
      <c r="N1163" s="109"/>
      <c r="S1163" s="109"/>
      <c r="U1163" s="109"/>
      <c r="W1163" s="109"/>
      <c r="X1163" s="109"/>
      <c r="Y1163" s="109"/>
      <c r="Z1163" s="109"/>
      <c r="AA1163" s="109"/>
    </row>
    <row r="1164" spans="1:27" ht="12.6">
      <c r="A1164" s="109"/>
      <c r="C1164" s="109"/>
      <c r="E1164" s="113"/>
      <c r="J1164" s="113"/>
      <c r="M1164" s="109"/>
      <c r="N1164" s="109"/>
      <c r="S1164" s="109"/>
      <c r="U1164" s="109"/>
      <c r="W1164" s="109"/>
      <c r="X1164" s="109"/>
      <c r="Y1164" s="109"/>
      <c r="Z1164" s="109"/>
      <c r="AA1164" s="109"/>
    </row>
    <row r="1165" spans="1:27" ht="12.6">
      <c r="A1165" s="109"/>
      <c r="C1165" s="109"/>
      <c r="E1165" s="113"/>
      <c r="J1165" s="113"/>
      <c r="M1165" s="109"/>
      <c r="N1165" s="109"/>
      <c r="S1165" s="109"/>
      <c r="U1165" s="109"/>
      <c r="W1165" s="109"/>
      <c r="X1165" s="109"/>
      <c r="Y1165" s="109"/>
      <c r="Z1165" s="109"/>
      <c r="AA1165" s="109"/>
    </row>
    <row r="1166" spans="1:27" ht="12.6">
      <c r="A1166" s="109"/>
      <c r="C1166" s="109"/>
      <c r="E1166" s="113"/>
      <c r="J1166" s="113"/>
      <c r="M1166" s="109"/>
      <c r="N1166" s="109"/>
      <c r="S1166" s="109"/>
      <c r="U1166" s="109"/>
      <c r="W1166" s="109"/>
      <c r="X1166" s="109"/>
      <c r="Y1166" s="109"/>
      <c r="Z1166" s="109"/>
      <c r="AA1166" s="109"/>
    </row>
    <row r="1167" spans="1:27" ht="12.6">
      <c r="A1167" s="109"/>
      <c r="C1167" s="109"/>
      <c r="E1167" s="113"/>
      <c r="J1167" s="113"/>
      <c r="M1167" s="109"/>
      <c r="N1167" s="109"/>
      <c r="S1167" s="109"/>
      <c r="U1167" s="109"/>
      <c r="W1167" s="109"/>
      <c r="X1167" s="109"/>
      <c r="Y1167" s="109"/>
      <c r="Z1167" s="109"/>
      <c r="AA1167" s="109"/>
    </row>
    <row r="1168" spans="1:27" ht="12.6">
      <c r="A1168" s="109"/>
      <c r="C1168" s="109"/>
      <c r="E1168" s="113"/>
      <c r="J1168" s="113"/>
      <c r="M1168" s="109"/>
      <c r="N1168" s="109"/>
      <c r="S1168" s="109"/>
      <c r="U1168" s="109"/>
      <c r="W1168" s="109"/>
      <c r="X1168" s="109"/>
      <c r="Y1168" s="109"/>
      <c r="Z1168" s="109"/>
      <c r="AA1168" s="109"/>
    </row>
    <row r="1169" spans="1:27" ht="12.6">
      <c r="A1169" s="109"/>
      <c r="C1169" s="109"/>
      <c r="E1169" s="113"/>
      <c r="J1169" s="113"/>
      <c r="M1169" s="109"/>
      <c r="N1169" s="109"/>
      <c r="S1169" s="109"/>
      <c r="U1169" s="109"/>
      <c r="W1169" s="109"/>
      <c r="X1169" s="109"/>
      <c r="Y1169" s="109"/>
      <c r="Z1169" s="109"/>
      <c r="AA1169" s="109"/>
    </row>
    <row r="1170" spans="1:27" ht="12.6">
      <c r="A1170" s="109"/>
      <c r="C1170" s="109"/>
      <c r="E1170" s="113"/>
      <c r="J1170" s="113"/>
      <c r="M1170" s="109"/>
      <c r="N1170" s="109"/>
      <c r="S1170" s="109"/>
      <c r="U1170" s="109"/>
      <c r="W1170" s="109"/>
      <c r="X1170" s="109"/>
      <c r="Y1170" s="109"/>
      <c r="Z1170" s="109"/>
      <c r="AA1170" s="109"/>
    </row>
    <row r="1171" spans="1:27" ht="12.6">
      <c r="A1171" s="109"/>
      <c r="C1171" s="109"/>
      <c r="E1171" s="113"/>
      <c r="J1171" s="113"/>
      <c r="M1171" s="109"/>
      <c r="N1171" s="109"/>
      <c r="S1171" s="109"/>
      <c r="U1171" s="109"/>
      <c r="W1171" s="109"/>
      <c r="X1171" s="109"/>
      <c r="Y1171" s="109"/>
      <c r="Z1171" s="109"/>
      <c r="AA1171" s="109"/>
    </row>
    <row r="1172" spans="1:27" ht="12.6">
      <c r="A1172" s="109"/>
      <c r="C1172" s="109"/>
      <c r="E1172" s="113"/>
      <c r="J1172" s="113"/>
      <c r="M1172" s="109"/>
      <c r="N1172" s="109"/>
      <c r="S1172" s="109"/>
      <c r="U1172" s="109"/>
      <c r="W1172" s="109"/>
      <c r="X1172" s="109"/>
      <c r="Y1172" s="109"/>
      <c r="Z1172" s="109"/>
      <c r="AA1172" s="109"/>
    </row>
    <row r="1173" spans="1:27" ht="12.6">
      <c r="A1173" s="109"/>
      <c r="C1173" s="109"/>
      <c r="E1173" s="113"/>
      <c r="J1173" s="113"/>
      <c r="M1173" s="109"/>
      <c r="N1173" s="109"/>
      <c r="S1173" s="109"/>
      <c r="U1173" s="109"/>
      <c r="W1173" s="109"/>
      <c r="X1173" s="109"/>
      <c r="Y1173" s="109"/>
      <c r="Z1173" s="109"/>
      <c r="AA1173" s="109"/>
    </row>
    <row r="1174" spans="1:27" ht="12.6">
      <c r="A1174" s="109"/>
      <c r="C1174" s="109"/>
      <c r="E1174" s="113"/>
      <c r="J1174" s="113"/>
      <c r="M1174" s="109"/>
      <c r="N1174" s="109"/>
      <c r="S1174" s="109"/>
      <c r="U1174" s="109"/>
      <c r="W1174" s="109"/>
      <c r="X1174" s="109"/>
      <c r="Y1174" s="109"/>
      <c r="Z1174" s="109"/>
      <c r="AA1174" s="109"/>
    </row>
    <row r="1175" spans="1:27" ht="12.6">
      <c r="A1175" s="109"/>
      <c r="C1175" s="109"/>
      <c r="E1175" s="113"/>
      <c r="J1175" s="113"/>
      <c r="M1175" s="109"/>
      <c r="N1175" s="109"/>
      <c r="S1175" s="109"/>
      <c r="U1175" s="109"/>
      <c r="W1175" s="109"/>
      <c r="X1175" s="109"/>
      <c r="Y1175" s="109"/>
      <c r="Z1175" s="109"/>
      <c r="AA1175" s="109"/>
    </row>
    <row r="1176" spans="1:27" ht="12.6">
      <c r="A1176" s="109"/>
      <c r="C1176" s="109"/>
      <c r="E1176" s="113"/>
      <c r="J1176" s="113"/>
      <c r="M1176" s="109"/>
      <c r="N1176" s="109"/>
      <c r="S1176" s="109"/>
      <c r="U1176" s="109"/>
      <c r="W1176" s="109"/>
      <c r="X1176" s="109"/>
      <c r="Y1176" s="109"/>
      <c r="Z1176" s="109"/>
      <c r="AA1176" s="109"/>
    </row>
    <row r="1177" spans="1:27" ht="12.6">
      <c r="A1177" s="109"/>
      <c r="C1177" s="109"/>
      <c r="E1177" s="113"/>
      <c r="J1177" s="113"/>
      <c r="M1177" s="109"/>
      <c r="N1177" s="109"/>
      <c r="S1177" s="109"/>
      <c r="U1177" s="109"/>
      <c r="W1177" s="109"/>
      <c r="X1177" s="109"/>
      <c r="Y1177" s="109"/>
      <c r="Z1177" s="109"/>
      <c r="AA1177" s="109"/>
    </row>
    <row r="1178" spans="1:27" ht="12.6">
      <c r="A1178" s="109"/>
      <c r="C1178" s="109"/>
      <c r="E1178" s="113"/>
      <c r="J1178" s="113"/>
      <c r="M1178" s="109"/>
      <c r="N1178" s="109"/>
      <c r="S1178" s="109"/>
      <c r="U1178" s="109"/>
      <c r="W1178" s="109"/>
      <c r="X1178" s="109"/>
      <c r="Y1178" s="109"/>
      <c r="Z1178" s="109"/>
      <c r="AA1178" s="109"/>
    </row>
    <row r="1179" spans="1:27" ht="12.6">
      <c r="A1179" s="109"/>
      <c r="C1179" s="109"/>
      <c r="E1179" s="113"/>
      <c r="J1179" s="113"/>
      <c r="M1179" s="109"/>
      <c r="N1179" s="109"/>
      <c r="S1179" s="109"/>
      <c r="U1179" s="109"/>
      <c r="W1179" s="109"/>
      <c r="X1179" s="109"/>
      <c r="Y1179" s="109"/>
      <c r="Z1179" s="109"/>
      <c r="AA1179" s="109"/>
    </row>
    <row r="1180" spans="1:27" ht="12.6">
      <c r="A1180" s="109"/>
      <c r="C1180" s="109"/>
      <c r="E1180" s="113"/>
      <c r="J1180" s="113"/>
      <c r="M1180" s="109"/>
      <c r="N1180" s="109"/>
      <c r="S1180" s="109"/>
      <c r="U1180" s="109"/>
      <c r="W1180" s="109"/>
      <c r="X1180" s="109"/>
      <c r="Y1180" s="109"/>
      <c r="Z1180" s="109"/>
      <c r="AA1180" s="109"/>
    </row>
    <row r="1181" spans="1:27" ht="12.6">
      <c r="A1181" s="109"/>
      <c r="C1181" s="109"/>
      <c r="E1181" s="113"/>
      <c r="J1181" s="113"/>
      <c r="M1181" s="109"/>
      <c r="N1181" s="109"/>
      <c r="S1181" s="109"/>
      <c r="U1181" s="109"/>
      <c r="W1181" s="109"/>
      <c r="X1181" s="109"/>
      <c r="Y1181" s="109"/>
      <c r="Z1181" s="109"/>
      <c r="AA1181" s="109"/>
    </row>
    <row r="1182" spans="1:27" ht="12.6">
      <c r="A1182" s="109"/>
      <c r="C1182" s="109"/>
      <c r="E1182" s="113"/>
      <c r="J1182" s="113"/>
      <c r="M1182" s="109"/>
      <c r="N1182" s="109"/>
      <c r="S1182" s="109"/>
      <c r="U1182" s="109"/>
      <c r="W1182" s="109"/>
      <c r="X1182" s="109"/>
      <c r="Y1182" s="109"/>
      <c r="Z1182" s="109"/>
      <c r="AA1182" s="109"/>
    </row>
    <row r="1183" spans="1:27" ht="12.6">
      <c r="A1183" s="109"/>
      <c r="C1183" s="109"/>
      <c r="E1183" s="113"/>
      <c r="J1183" s="113"/>
      <c r="M1183" s="109"/>
      <c r="N1183" s="109"/>
      <c r="S1183" s="109"/>
      <c r="U1183" s="109"/>
      <c r="W1183" s="109"/>
      <c r="X1183" s="109"/>
      <c r="Y1183" s="109"/>
      <c r="Z1183" s="109"/>
      <c r="AA1183" s="109"/>
    </row>
    <row r="1184" spans="1:27" ht="12.6">
      <c r="A1184" s="109"/>
      <c r="C1184" s="109"/>
      <c r="E1184" s="113"/>
      <c r="J1184" s="113"/>
      <c r="M1184" s="109"/>
      <c r="N1184" s="109"/>
      <c r="S1184" s="109"/>
      <c r="U1184" s="109"/>
      <c r="W1184" s="109"/>
      <c r="X1184" s="109"/>
      <c r="Y1184" s="109"/>
      <c r="Z1184" s="109"/>
      <c r="AA1184" s="109"/>
    </row>
    <row r="1185" spans="1:27" ht="12.6">
      <c r="A1185" s="109"/>
      <c r="C1185" s="109"/>
      <c r="E1185" s="113"/>
      <c r="J1185" s="113"/>
      <c r="M1185" s="109"/>
      <c r="N1185" s="109"/>
      <c r="S1185" s="109"/>
      <c r="U1185" s="109"/>
      <c r="W1185" s="109"/>
      <c r="X1185" s="109"/>
      <c r="Y1185" s="109"/>
      <c r="Z1185" s="109"/>
      <c r="AA1185" s="109"/>
    </row>
    <row r="1186" spans="1:27" ht="12.6">
      <c r="A1186" s="109"/>
      <c r="C1186" s="109"/>
      <c r="E1186" s="113"/>
      <c r="J1186" s="113"/>
      <c r="M1186" s="109"/>
      <c r="N1186" s="109"/>
      <c r="S1186" s="109"/>
      <c r="U1186" s="109"/>
      <c r="W1186" s="109"/>
      <c r="X1186" s="109"/>
      <c r="Y1186" s="109"/>
      <c r="Z1186" s="109"/>
      <c r="AA1186" s="109"/>
    </row>
    <row r="1187" spans="1:27" ht="12.6">
      <c r="A1187" s="109"/>
      <c r="C1187" s="109"/>
      <c r="E1187" s="113"/>
      <c r="J1187" s="113"/>
      <c r="M1187" s="109"/>
      <c r="N1187" s="109"/>
      <c r="S1187" s="109"/>
      <c r="U1187" s="109"/>
      <c r="W1187" s="109"/>
      <c r="X1187" s="109"/>
      <c r="Y1187" s="109"/>
      <c r="Z1187" s="109"/>
      <c r="AA1187" s="109"/>
    </row>
    <row r="1188" spans="1:27" ht="12.6">
      <c r="A1188" s="109"/>
      <c r="C1188" s="109"/>
      <c r="E1188" s="113"/>
      <c r="J1188" s="113"/>
      <c r="M1188" s="109"/>
      <c r="N1188" s="109"/>
      <c r="S1188" s="109"/>
      <c r="U1188" s="109"/>
      <c r="W1188" s="109"/>
      <c r="X1188" s="109"/>
      <c r="Y1188" s="109"/>
      <c r="Z1188" s="109"/>
      <c r="AA1188" s="109"/>
    </row>
    <row r="1189" spans="1:27" ht="12.6">
      <c r="A1189" s="109"/>
      <c r="C1189" s="109"/>
      <c r="E1189" s="113"/>
      <c r="J1189" s="113"/>
      <c r="M1189" s="109"/>
      <c r="N1189" s="109"/>
      <c r="S1189" s="109"/>
      <c r="U1189" s="109"/>
      <c r="W1189" s="109"/>
      <c r="X1189" s="109"/>
      <c r="Y1189" s="109"/>
      <c r="Z1189" s="109"/>
      <c r="AA1189" s="109"/>
    </row>
    <row r="1190" spans="1:27" ht="12.6">
      <c r="A1190" s="109"/>
      <c r="C1190" s="109"/>
      <c r="E1190" s="113"/>
      <c r="J1190" s="113"/>
      <c r="M1190" s="109"/>
      <c r="N1190" s="109"/>
      <c r="S1190" s="109"/>
      <c r="U1190" s="109"/>
      <c r="W1190" s="109"/>
      <c r="X1190" s="109"/>
      <c r="Y1190" s="109"/>
      <c r="Z1190" s="109"/>
      <c r="AA1190" s="109"/>
    </row>
    <row r="1191" spans="1:27" ht="12.6">
      <c r="A1191" s="109"/>
      <c r="C1191" s="109"/>
      <c r="E1191" s="113"/>
      <c r="J1191" s="113"/>
      <c r="M1191" s="109"/>
      <c r="N1191" s="109"/>
      <c r="S1191" s="109"/>
      <c r="U1191" s="109"/>
      <c r="W1191" s="109"/>
      <c r="X1191" s="109"/>
      <c r="Y1191" s="109"/>
      <c r="Z1191" s="109"/>
      <c r="AA1191" s="109"/>
    </row>
    <row r="1192" spans="1:27" ht="12.6">
      <c r="A1192" s="109"/>
      <c r="C1192" s="109"/>
      <c r="E1192" s="113"/>
      <c r="J1192" s="113"/>
      <c r="M1192" s="109"/>
      <c r="N1192" s="109"/>
      <c r="S1192" s="109"/>
      <c r="U1192" s="109"/>
      <c r="W1192" s="109"/>
      <c r="X1192" s="109"/>
      <c r="Y1192" s="109"/>
      <c r="Z1192" s="109"/>
      <c r="AA1192" s="109"/>
    </row>
    <row r="1193" spans="1:27" ht="12.6">
      <c r="A1193" s="109"/>
      <c r="C1193" s="109"/>
      <c r="E1193" s="113"/>
      <c r="J1193" s="113"/>
      <c r="M1193" s="109"/>
      <c r="N1193" s="109"/>
      <c r="S1193" s="109"/>
      <c r="U1193" s="109"/>
      <c r="W1193" s="109"/>
      <c r="X1193" s="109"/>
      <c r="Y1193" s="109"/>
      <c r="Z1193" s="109"/>
      <c r="AA1193" s="109"/>
    </row>
    <row r="1194" spans="1:27" ht="12.6">
      <c r="A1194" s="109"/>
      <c r="C1194" s="109"/>
      <c r="E1194" s="113"/>
      <c r="J1194" s="113"/>
      <c r="M1194" s="109"/>
      <c r="N1194" s="109"/>
      <c r="S1194" s="109"/>
      <c r="U1194" s="109"/>
      <c r="W1194" s="109"/>
      <c r="X1194" s="109"/>
      <c r="Y1194" s="109"/>
      <c r="Z1194" s="109"/>
      <c r="AA1194" s="109"/>
    </row>
    <row r="1195" spans="1:27" ht="12.6">
      <c r="A1195" s="109"/>
      <c r="C1195" s="109"/>
      <c r="E1195" s="113"/>
      <c r="J1195" s="113"/>
      <c r="M1195" s="109"/>
      <c r="N1195" s="109"/>
      <c r="S1195" s="109"/>
      <c r="U1195" s="109"/>
      <c r="W1195" s="109"/>
      <c r="X1195" s="109"/>
      <c r="Y1195" s="109"/>
      <c r="Z1195" s="109"/>
      <c r="AA1195" s="109"/>
    </row>
    <row r="1196" spans="1:27" ht="12.6">
      <c r="A1196" s="109"/>
      <c r="C1196" s="109"/>
      <c r="E1196" s="113"/>
      <c r="J1196" s="113"/>
      <c r="M1196" s="109"/>
      <c r="N1196" s="109"/>
      <c r="S1196" s="109"/>
      <c r="U1196" s="109"/>
      <c r="W1196" s="109"/>
      <c r="X1196" s="109"/>
      <c r="Y1196" s="109"/>
      <c r="Z1196" s="109"/>
      <c r="AA1196" s="109"/>
    </row>
    <row r="1197" spans="1:27" ht="12.6">
      <c r="A1197" s="109"/>
      <c r="C1197" s="109"/>
      <c r="E1197" s="113"/>
      <c r="J1197" s="113"/>
      <c r="M1197" s="109"/>
      <c r="N1197" s="109"/>
      <c r="S1197" s="109"/>
      <c r="U1197" s="109"/>
      <c r="W1197" s="109"/>
      <c r="X1197" s="109"/>
      <c r="Y1197" s="109"/>
      <c r="Z1197" s="109"/>
      <c r="AA1197" s="109"/>
    </row>
    <row r="1198" spans="1:27" ht="12.6">
      <c r="A1198" s="109"/>
      <c r="C1198" s="109"/>
      <c r="E1198" s="113"/>
      <c r="J1198" s="113"/>
      <c r="M1198" s="109"/>
      <c r="N1198" s="109"/>
      <c r="S1198" s="109"/>
      <c r="U1198" s="109"/>
      <c r="W1198" s="109"/>
      <c r="X1198" s="109"/>
      <c r="Y1198" s="109"/>
      <c r="Z1198" s="109"/>
      <c r="AA1198" s="109"/>
    </row>
    <row r="1199" spans="1:27" ht="12.6">
      <c r="A1199" s="109"/>
      <c r="C1199" s="109"/>
      <c r="E1199" s="113"/>
      <c r="J1199" s="113"/>
      <c r="M1199" s="109"/>
      <c r="N1199" s="109"/>
      <c r="S1199" s="109"/>
      <c r="U1199" s="109"/>
      <c r="W1199" s="109"/>
      <c r="X1199" s="109"/>
      <c r="Y1199" s="109"/>
      <c r="Z1199" s="109"/>
      <c r="AA1199" s="109"/>
    </row>
    <row r="1200" spans="1:27" ht="12.6">
      <c r="A1200" s="109"/>
      <c r="C1200" s="109"/>
      <c r="E1200" s="113"/>
      <c r="J1200" s="113"/>
      <c r="M1200" s="109"/>
      <c r="N1200" s="109"/>
      <c r="S1200" s="109"/>
      <c r="U1200" s="109"/>
      <c r="W1200" s="109"/>
      <c r="X1200" s="109"/>
      <c r="Y1200" s="109"/>
      <c r="Z1200" s="109"/>
      <c r="AA1200" s="109"/>
    </row>
    <row r="1201" spans="1:27" ht="12.6">
      <c r="A1201" s="109"/>
      <c r="C1201" s="109"/>
      <c r="E1201" s="113"/>
      <c r="J1201" s="113"/>
      <c r="M1201" s="109"/>
      <c r="N1201" s="109"/>
      <c r="S1201" s="109"/>
      <c r="U1201" s="109"/>
      <c r="W1201" s="109"/>
      <c r="X1201" s="109"/>
      <c r="Y1201" s="109"/>
      <c r="Z1201" s="109"/>
      <c r="AA1201" s="109"/>
    </row>
    <row r="1202" spans="1:27" ht="12.6">
      <c r="A1202" s="109"/>
      <c r="C1202" s="109"/>
      <c r="E1202" s="113"/>
      <c r="J1202" s="113"/>
      <c r="M1202" s="109"/>
      <c r="N1202" s="109"/>
      <c r="S1202" s="109"/>
      <c r="U1202" s="109"/>
      <c r="W1202" s="109"/>
      <c r="X1202" s="109"/>
      <c r="Y1202" s="109"/>
      <c r="Z1202" s="109"/>
      <c r="AA1202" s="109"/>
    </row>
    <row r="1203" spans="1:27" ht="12.6">
      <c r="A1203" s="109"/>
      <c r="C1203" s="109"/>
      <c r="E1203" s="113"/>
      <c r="J1203" s="113"/>
      <c r="M1203" s="109"/>
      <c r="N1203" s="109"/>
      <c r="S1203" s="109"/>
      <c r="U1203" s="109"/>
      <c r="W1203" s="109"/>
      <c r="X1203" s="109"/>
      <c r="Y1203" s="109"/>
      <c r="Z1203" s="109"/>
      <c r="AA1203" s="109"/>
    </row>
    <row r="1204" spans="1:27" ht="12.6">
      <c r="A1204" s="109"/>
      <c r="C1204" s="109"/>
      <c r="E1204" s="113"/>
      <c r="J1204" s="113"/>
      <c r="M1204" s="109"/>
      <c r="N1204" s="109"/>
      <c r="S1204" s="109"/>
      <c r="U1204" s="109"/>
      <c r="W1204" s="109"/>
      <c r="X1204" s="109"/>
      <c r="Y1204" s="109"/>
      <c r="Z1204" s="109"/>
      <c r="AA1204" s="109"/>
    </row>
    <row r="1205" spans="1:27" ht="12.6">
      <c r="A1205" s="109"/>
      <c r="C1205" s="109"/>
      <c r="E1205" s="113"/>
      <c r="J1205" s="113"/>
      <c r="M1205" s="109"/>
      <c r="N1205" s="109"/>
      <c r="S1205" s="109"/>
      <c r="U1205" s="109"/>
      <c r="W1205" s="109"/>
      <c r="X1205" s="109"/>
      <c r="Y1205" s="109"/>
      <c r="Z1205" s="109"/>
      <c r="AA1205" s="109"/>
    </row>
    <row r="1206" spans="1:27" ht="12.6">
      <c r="A1206" s="109"/>
      <c r="C1206" s="109"/>
      <c r="E1206" s="113"/>
      <c r="J1206" s="113"/>
      <c r="M1206" s="109"/>
      <c r="N1206" s="109"/>
      <c r="S1206" s="109"/>
      <c r="U1206" s="109"/>
      <c r="W1206" s="109"/>
      <c r="X1206" s="109"/>
      <c r="Y1206" s="109"/>
      <c r="Z1206" s="109"/>
      <c r="AA1206" s="109"/>
    </row>
    <row r="1207" spans="1:27" ht="12.6">
      <c r="A1207" s="109"/>
      <c r="C1207" s="109"/>
      <c r="E1207" s="113"/>
      <c r="J1207" s="113"/>
      <c r="M1207" s="109"/>
      <c r="N1207" s="109"/>
      <c r="S1207" s="109"/>
      <c r="U1207" s="109"/>
      <c r="W1207" s="109"/>
      <c r="X1207" s="109"/>
      <c r="Y1207" s="109"/>
      <c r="Z1207" s="109"/>
      <c r="AA1207" s="109"/>
    </row>
    <row r="1208" spans="1:27" ht="12.6">
      <c r="A1208" s="109"/>
      <c r="C1208" s="109"/>
      <c r="E1208" s="113"/>
      <c r="J1208" s="113"/>
      <c r="M1208" s="109"/>
      <c r="N1208" s="109"/>
      <c r="S1208" s="109"/>
      <c r="U1208" s="109"/>
      <c r="W1208" s="109"/>
      <c r="X1208" s="109"/>
      <c r="Y1208" s="109"/>
      <c r="Z1208" s="109"/>
      <c r="AA1208" s="109"/>
    </row>
    <row r="1209" spans="1:27" ht="12.6">
      <c r="A1209" s="109"/>
      <c r="C1209" s="109"/>
      <c r="E1209" s="113"/>
      <c r="J1209" s="113"/>
      <c r="M1209" s="109"/>
      <c r="N1209" s="109"/>
      <c r="S1209" s="109"/>
      <c r="U1209" s="109"/>
      <c r="W1209" s="109"/>
      <c r="X1209" s="109"/>
      <c r="Y1209" s="109"/>
      <c r="Z1209" s="109"/>
      <c r="AA1209" s="109"/>
    </row>
    <row r="1210" spans="1:27" ht="12.6">
      <c r="A1210" s="109"/>
      <c r="C1210" s="109"/>
      <c r="E1210" s="113"/>
      <c r="J1210" s="113"/>
      <c r="M1210" s="109"/>
      <c r="N1210" s="109"/>
      <c r="S1210" s="109"/>
      <c r="U1210" s="109"/>
      <c r="W1210" s="109"/>
      <c r="X1210" s="109"/>
      <c r="Y1210" s="109"/>
      <c r="Z1210" s="109"/>
      <c r="AA1210" s="109"/>
    </row>
    <row r="1211" spans="1:27" ht="12.6">
      <c r="A1211" s="109"/>
      <c r="C1211" s="109"/>
      <c r="E1211" s="113"/>
      <c r="J1211" s="113"/>
      <c r="M1211" s="109"/>
      <c r="N1211" s="109"/>
      <c r="S1211" s="109"/>
      <c r="U1211" s="109"/>
      <c r="W1211" s="109"/>
      <c r="X1211" s="109"/>
      <c r="Y1211" s="109"/>
      <c r="Z1211" s="109"/>
      <c r="AA1211" s="109"/>
    </row>
    <row r="1212" spans="1:27" ht="12.6">
      <c r="A1212" s="109"/>
      <c r="C1212" s="109"/>
      <c r="E1212" s="113"/>
      <c r="J1212" s="113"/>
      <c r="M1212" s="109"/>
      <c r="N1212" s="109"/>
      <c r="S1212" s="109"/>
      <c r="U1212" s="109"/>
      <c r="W1212" s="109"/>
      <c r="X1212" s="109"/>
      <c r="Y1212" s="109"/>
      <c r="Z1212" s="109"/>
      <c r="AA1212" s="109"/>
    </row>
    <row r="1213" spans="1:27" ht="12.6">
      <c r="A1213" s="109"/>
      <c r="C1213" s="109"/>
      <c r="E1213" s="113"/>
      <c r="J1213" s="113"/>
      <c r="M1213" s="109"/>
      <c r="N1213" s="109"/>
      <c r="S1213" s="109"/>
      <c r="U1213" s="109"/>
      <c r="W1213" s="109"/>
      <c r="X1213" s="109"/>
      <c r="Y1213" s="109"/>
      <c r="Z1213" s="109"/>
      <c r="AA1213" s="109"/>
    </row>
    <row r="1214" spans="1:27" ht="12.6">
      <c r="A1214" s="109"/>
      <c r="C1214" s="109"/>
      <c r="E1214" s="113"/>
      <c r="J1214" s="113"/>
      <c r="M1214" s="109"/>
      <c r="N1214" s="109"/>
      <c r="S1214" s="109"/>
      <c r="U1214" s="109"/>
      <c r="W1214" s="109"/>
      <c r="X1214" s="109"/>
      <c r="Y1214" s="109"/>
      <c r="Z1214" s="109"/>
      <c r="AA1214" s="109"/>
    </row>
    <row r="1215" spans="1:27" ht="12.6">
      <c r="A1215" s="109"/>
      <c r="C1215" s="109"/>
      <c r="E1215" s="113"/>
      <c r="J1215" s="113"/>
      <c r="M1215" s="109"/>
      <c r="N1215" s="109"/>
      <c r="S1215" s="109"/>
      <c r="U1215" s="109"/>
      <c r="W1215" s="109"/>
      <c r="X1215" s="109"/>
      <c r="Y1215" s="109"/>
      <c r="Z1215" s="109"/>
      <c r="AA1215" s="109"/>
    </row>
    <row r="1216" spans="1:27" ht="12.6">
      <c r="A1216" s="109"/>
      <c r="C1216" s="109"/>
      <c r="E1216" s="113"/>
      <c r="J1216" s="113"/>
      <c r="M1216" s="109"/>
      <c r="N1216" s="109"/>
      <c r="S1216" s="109"/>
      <c r="U1216" s="109"/>
      <c r="W1216" s="109"/>
      <c r="X1216" s="109"/>
      <c r="Y1216" s="109"/>
      <c r="Z1216" s="109"/>
      <c r="AA1216" s="109"/>
    </row>
    <row r="1217" spans="1:27" ht="12.6">
      <c r="A1217" s="109"/>
      <c r="C1217" s="109"/>
      <c r="E1217" s="113"/>
      <c r="J1217" s="113"/>
      <c r="M1217" s="109"/>
      <c r="N1217" s="109"/>
      <c r="S1217" s="109"/>
      <c r="U1217" s="109"/>
      <c r="W1217" s="109"/>
      <c r="X1217" s="109"/>
      <c r="Y1217" s="109"/>
      <c r="Z1217" s="109"/>
      <c r="AA1217" s="109"/>
    </row>
    <row r="1218" spans="1:27" ht="12.6">
      <c r="A1218" s="109"/>
      <c r="C1218" s="109"/>
      <c r="E1218" s="113"/>
      <c r="J1218" s="113"/>
      <c r="M1218" s="109"/>
      <c r="N1218" s="109"/>
      <c r="S1218" s="109"/>
      <c r="U1218" s="109"/>
      <c r="W1218" s="109"/>
      <c r="X1218" s="109"/>
      <c r="Y1218" s="109"/>
      <c r="Z1218" s="109"/>
      <c r="AA1218" s="109"/>
    </row>
    <row r="1219" spans="1:27" ht="12.6">
      <c r="A1219" s="109"/>
      <c r="C1219" s="109"/>
      <c r="E1219" s="113"/>
      <c r="J1219" s="113"/>
      <c r="M1219" s="109"/>
      <c r="N1219" s="109"/>
      <c r="S1219" s="109"/>
      <c r="U1219" s="109"/>
      <c r="W1219" s="109"/>
      <c r="X1219" s="109"/>
      <c r="Y1219" s="109"/>
      <c r="Z1219" s="109"/>
      <c r="AA1219" s="109"/>
    </row>
    <row r="1220" spans="1:27" ht="12.6">
      <c r="A1220" s="109"/>
      <c r="C1220" s="109"/>
      <c r="E1220" s="113"/>
      <c r="J1220" s="113"/>
      <c r="M1220" s="109"/>
      <c r="N1220" s="109"/>
      <c r="S1220" s="109"/>
      <c r="U1220" s="109"/>
      <c r="W1220" s="109"/>
      <c r="X1220" s="109"/>
      <c r="Y1220" s="109"/>
      <c r="Z1220" s="109"/>
      <c r="AA1220" s="109"/>
    </row>
    <row r="1221" spans="1:27" ht="12.6">
      <c r="A1221" s="109"/>
      <c r="C1221" s="109"/>
      <c r="E1221" s="113"/>
      <c r="J1221" s="113"/>
      <c r="M1221" s="109"/>
      <c r="N1221" s="109"/>
      <c r="S1221" s="109"/>
      <c r="U1221" s="109"/>
      <c r="W1221" s="109"/>
      <c r="X1221" s="109"/>
      <c r="Y1221" s="109"/>
      <c r="Z1221" s="109"/>
      <c r="AA1221" s="109"/>
    </row>
    <row r="1222" spans="1:27" ht="12.6">
      <c r="A1222" s="109"/>
      <c r="C1222" s="109"/>
      <c r="E1222" s="113"/>
      <c r="J1222" s="113"/>
      <c r="M1222" s="109"/>
      <c r="N1222" s="109"/>
      <c r="S1222" s="109"/>
      <c r="U1222" s="109"/>
      <c r="W1222" s="109"/>
      <c r="X1222" s="109"/>
      <c r="Y1222" s="109"/>
      <c r="Z1222" s="109"/>
      <c r="AA1222" s="109"/>
    </row>
    <row r="1223" spans="1:27" ht="12.6">
      <c r="A1223" s="109"/>
      <c r="C1223" s="109"/>
      <c r="E1223" s="113"/>
      <c r="J1223" s="113"/>
      <c r="M1223" s="109"/>
      <c r="N1223" s="109"/>
      <c r="S1223" s="109"/>
      <c r="U1223" s="109"/>
      <c r="W1223" s="109"/>
      <c r="X1223" s="109"/>
      <c r="Y1223" s="109"/>
      <c r="Z1223" s="109"/>
      <c r="AA1223" s="109"/>
    </row>
    <row r="1224" spans="1:27" ht="12.6">
      <c r="A1224" s="109"/>
      <c r="C1224" s="109"/>
      <c r="E1224" s="113"/>
      <c r="J1224" s="113"/>
      <c r="M1224" s="109"/>
      <c r="N1224" s="109"/>
      <c r="S1224" s="109"/>
      <c r="U1224" s="109"/>
      <c r="W1224" s="109"/>
      <c r="X1224" s="109"/>
      <c r="Y1224" s="109"/>
      <c r="Z1224" s="109"/>
      <c r="AA1224" s="109"/>
    </row>
    <row r="1225" spans="1:27" ht="12.6">
      <c r="A1225" s="109"/>
      <c r="C1225" s="109"/>
      <c r="E1225" s="113"/>
      <c r="J1225" s="113"/>
      <c r="M1225" s="109"/>
      <c r="N1225" s="109"/>
      <c r="S1225" s="109"/>
      <c r="U1225" s="109"/>
      <c r="W1225" s="109"/>
      <c r="X1225" s="109"/>
      <c r="Y1225" s="109"/>
      <c r="Z1225" s="109"/>
      <c r="AA1225" s="109"/>
    </row>
    <row r="1226" spans="1:27" ht="12.6">
      <c r="A1226" s="109"/>
      <c r="C1226" s="109"/>
      <c r="E1226" s="113"/>
      <c r="J1226" s="113"/>
      <c r="M1226" s="109"/>
      <c r="N1226" s="109"/>
      <c r="S1226" s="109"/>
      <c r="U1226" s="109"/>
      <c r="W1226" s="109"/>
      <c r="X1226" s="109"/>
      <c r="Y1226" s="109"/>
      <c r="Z1226" s="109"/>
      <c r="AA1226" s="109"/>
    </row>
    <row r="1227" spans="1:27" ht="12.6">
      <c r="A1227" s="109"/>
      <c r="C1227" s="109"/>
      <c r="E1227" s="113"/>
      <c r="J1227" s="113"/>
      <c r="M1227" s="109"/>
      <c r="N1227" s="109"/>
      <c r="S1227" s="109"/>
      <c r="U1227" s="109"/>
      <c r="W1227" s="109"/>
      <c r="X1227" s="109"/>
      <c r="Y1227" s="109"/>
      <c r="Z1227" s="109"/>
      <c r="AA1227" s="109"/>
    </row>
    <row r="1228" spans="1:27" ht="12.6">
      <c r="A1228" s="109"/>
      <c r="C1228" s="109"/>
      <c r="E1228" s="113"/>
      <c r="J1228" s="113"/>
      <c r="M1228" s="109"/>
      <c r="N1228" s="109"/>
      <c r="S1228" s="109"/>
      <c r="U1228" s="109"/>
      <c r="W1228" s="109"/>
      <c r="X1228" s="109"/>
      <c r="Y1228" s="109"/>
      <c r="Z1228" s="109"/>
      <c r="AA1228" s="109"/>
    </row>
    <row r="1229" spans="1:27" ht="12.6">
      <c r="A1229" s="109"/>
      <c r="C1229" s="109"/>
      <c r="E1229" s="113"/>
      <c r="J1229" s="113"/>
      <c r="M1229" s="109"/>
      <c r="N1229" s="109"/>
      <c r="S1229" s="109"/>
      <c r="U1229" s="109"/>
      <c r="W1229" s="109"/>
      <c r="X1229" s="109"/>
      <c r="Y1229" s="109"/>
      <c r="Z1229" s="109"/>
      <c r="AA1229" s="109"/>
    </row>
    <row r="1230" spans="1:27" ht="12.6">
      <c r="A1230" s="109"/>
      <c r="C1230" s="109"/>
      <c r="E1230" s="113"/>
      <c r="J1230" s="113"/>
      <c r="M1230" s="109"/>
      <c r="N1230" s="109"/>
      <c r="S1230" s="109"/>
      <c r="U1230" s="109"/>
      <c r="W1230" s="109"/>
      <c r="X1230" s="109"/>
      <c r="Y1230" s="109"/>
      <c r="Z1230" s="109"/>
      <c r="AA1230" s="109"/>
    </row>
    <row r="1231" spans="1:27" ht="12.6">
      <c r="A1231" s="109"/>
      <c r="C1231" s="109"/>
      <c r="E1231" s="113"/>
      <c r="J1231" s="113"/>
      <c r="M1231" s="109"/>
      <c r="N1231" s="109"/>
      <c r="S1231" s="109"/>
      <c r="U1231" s="109"/>
      <c r="W1231" s="109"/>
      <c r="X1231" s="109"/>
      <c r="Y1231" s="109"/>
      <c r="Z1231" s="109"/>
      <c r="AA1231" s="109"/>
    </row>
    <row r="1232" spans="1:27" ht="12.6">
      <c r="A1232" s="109"/>
      <c r="C1232" s="109"/>
      <c r="E1232" s="113"/>
      <c r="J1232" s="113"/>
      <c r="M1232" s="109"/>
      <c r="N1232" s="109"/>
      <c r="S1232" s="109"/>
      <c r="U1232" s="109"/>
      <c r="W1232" s="109"/>
      <c r="X1232" s="109"/>
      <c r="Y1232" s="109"/>
      <c r="Z1232" s="109"/>
      <c r="AA1232" s="109"/>
    </row>
    <row r="1233" spans="1:27" ht="12.6">
      <c r="A1233" s="109"/>
      <c r="C1233" s="109"/>
      <c r="E1233" s="113"/>
      <c r="J1233" s="113"/>
      <c r="M1233" s="109"/>
      <c r="N1233" s="109"/>
      <c r="S1233" s="109"/>
      <c r="U1233" s="109"/>
      <c r="W1233" s="109"/>
      <c r="X1233" s="109"/>
      <c r="Y1233" s="109"/>
      <c r="Z1233" s="109"/>
      <c r="AA1233" s="109"/>
    </row>
    <row r="1234" spans="1:27" ht="12.6">
      <c r="A1234" s="109"/>
      <c r="C1234" s="109"/>
      <c r="E1234" s="113"/>
      <c r="J1234" s="113"/>
      <c r="M1234" s="109"/>
      <c r="N1234" s="109"/>
      <c r="S1234" s="109"/>
      <c r="U1234" s="109"/>
      <c r="W1234" s="109"/>
      <c r="X1234" s="109"/>
      <c r="Y1234" s="109"/>
      <c r="Z1234" s="109"/>
      <c r="AA1234" s="109"/>
    </row>
    <row r="1235" spans="1:27" ht="12.6">
      <c r="A1235" s="109"/>
      <c r="C1235" s="109"/>
      <c r="E1235" s="113"/>
      <c r="J1235" s="113"/>
      <c r="M1235" s="109"/>
      <c r="N1235" s="109"/>
      <c r="S1235" s="109"/>
      <c r="U1235" s="109"/>
      <c r="W1235" s="109"/>
      <c r="X1235" s="109"/>
      <c r="Y1235" s="109"/>
      <c r="Z1235" s="109"/>
      <c r="AA1235" s="109"/>
    </row>
    <row r="1236" spans="1:27" ht="12.6">
      <c r="A1236" s="109"/>
      <c r="C1236" s="109"/>
      <c r="E1236" s="113"/>
      <c r="J1236" s="113"/>
      <c r="M1236" s="109"/>
      <c r="N1236" s="109"/>
      <c r="S1236" s="109"/>
      <c r="U1236" s="109"/>
      <c r="W1236" s="109"/>
      <c r="X1236" s="109"/>
      <c r="Y1236" s="109"/>
      <c r="Z1236" s="109"/>
      <c r="AA1236" s="109"/>
    </row>
    <row r="1237" spans="1:27" ht="12.6">
      <c r="A1237" s="109"/>
      <c r="C1237" s="109"/>
      <c r="E1237" s="113"/>
      <c r="J1237" s="113"/>
      <c r="M1237" s="109"/>
      <c r="N1237" s="109"/>
      <c r="S1237" s="109"/>
      <c r="U1237" s="109"/>
      <c r="W1237" s="109"/>
      <c r="X1237" s="109"/>
      <c r="Y1237" s="109"/>
      <c r="Z1237" s="109"/>
      <c r="AA1237" s="109"/>
    </row>
    <row r="1238" spans="1:27" ht="12.6">
      <c r="A1238" s="109"/>
      <c r="C1238" s="109"/>
      <c r="E1238" s="113"/>
      <c r="J1238" s="113"/>
      <c r="M1238" s="109"/>
      <c r="N1238" s="109"/>
      <c r="S1238" s="109"/>
      <c r="U1238" s="109"/>
      <c r="W1238" s="109"/>
      <c r="X1238" s="109"/>
      <c r="Y1238" s="109"/>
      <c r="Z1238" s="109"/>
      <c r="AA1238" s="109"/>
    </row>
    <row r="1239" spans="1:27" ht="12.6">
      <c r="A1239" s="109"/>
      <c r="C1239" s="109"/>
      <c r="E1239" s="113"/>
      <c r="J1239" s="113"/>
      <c r="M1239" s="109"/>
      <c r="N1239" s="109"/>
      <c r="S1239" s="109"/>
      <c r="U1239" s="109"/>
      <c r="W1239" s="109"/>
      <c r="X1239" s="109"/>
      <c r="Y1239" s="109"/>
      <c r="Z1239" s="109"/>
      <c r="AA1239" s="109"/>
    </row>
    <row r="1240" spans="1:27" ht="12.6">
      <c r="A1240" s="109"/>
      <c r="C1240" s="109"/>
      <c r="E1240" s="113"/>
      <c r="J1240" s="113"/>
      <c r="M1240" s="109"/>
      <c r="N1240" s="109"/>
      <c r="S1240" s="109"/>
      <c r="U1240" s="109"/>
      <c r="W1240" s="109"/>
      <c r="X1240" s="109"/>
      <c r="Y1240" s="109"/>
      <c r="Z1240" s="109"/>
      <c r="AA1240" s="109"/>
    </row>
    <row r="1241" spans="1:27" ht="12.6">
      <c r="A1241" s="109"/>
      <c r="C1241" s="109"/>
      <c r="E1241" s="113"/>
      <c r="J1241" s="113"/>
      <c r="M1241" s="109"/>
      <c r="N1241" s="109"/>
      <c r="S1241" s="109"/>
      <c r="U1241" s="109"/>
      <c r="W1241" s="109"/>
      <c r="X1241" s="109"/>
      <c r="Y1241" s="109"/>
      <c r="Z1241" s="109"/>
      <c r="AA1241" s="109"/>
    </row>
    <row r="1242" spans="1:27" ht="12.6">
      <c r="A1242" s="109"/>
      <c r="C1242" s="109"/>
      <c r="E1242" s="113"/>
      <c r="J1242" s="113"/>
      <c r="M1242" s="109"/>
      <c r="N1242" s="109"/>
      <c r="S1242" s="109"/>
      <c r="U1242" s="109"/>
      <c r="W1242" s="109"/>
      <c r="X1242" s="109"/>
      <c r="Y1242" s="109"/>
      <c r="Z1242" s="109"/>
      <c r="AA1242" s="109"/>
    </row>
    <row r="1243" spans="1:27" ht="12.6">
      <c r="A1243" s="109"/>
      <c r="C1243" s="109"/>
      <c r="E1243" s="113"/>
      <c r="J1243" s="113"/>
      <c r="M1243" s="109"/>
      <c r="N1243" s="109"/>
      <c r="S1243" s="109"/>
      <c r="U1243" s="109"/>
      <c r="W1243" s="109"/>
      <c r="X1243" s="109"/>
      <c r="Y1243" s="109"/>
      <c r="Z1243" s="109"/>
      <c r="AA1243" s="109"/>
    </row>
    <row r="1244" spans="1:27" ht="12.6">
      <c r="A1244" s="109"/>
      <c r="C1244" s="109"/>
      <c r="E1244" s="113"/>
      <c r="J1244" s="113"/>
      <c r="M1244" s="109"/>
      <c r="N1244" s="109"/>
      <c r="S1244" s="109"/>
      <c r="U1244" s="109"/>
      <c r="W1244" s="109"/>
      <c r="X1244" s="109"/>
      <c r="Y1244" s="109"/>
      <c r="Z1244" s="109"/>
      <c r="AA1244" s="109"/>
    </row>
    <row r="1245" spans="1:27" ht="12.6">
      <c r="A1245" s="109"/>
      <c r="C1245" s="109"/>
      <c r="E1245" s="113"/>
      <c r="J1245" s="113"/>
      <c r="M1245" s="109"/>
      <c r="N1245" s="109"/>
      <c r="S1245" s="109"/>
      <c r="U1245" s="109"/>
      <c r="W1245" s="109"/>
      <c r="X1245" s="109"/>
      <c r="Y1245" s="109"/>
      <c r="Z1245" s="109"/>
      <c r="AA1245" s="109"/>
    </row>
    <row r="1246" spans="1:27" ht="12.6">
      <c r="A1246" s="109"/>
      <c r="C1246" s="109"/>
      <c r="E1246" s="113"/>
      <c r="J1246" s="113"/>
      <c r="M1246" s="109"/>
      <c r="N1246" s="109"/>
      <c r="S1246" s="109"/>
      <c r="U1246" s="109"/>
      <c r="W1246" s="109"/>
      <c r="X1246" s="109"/>
      <c r="Y1246" s="109"/>
      <c r="Z1246" s="109"/>
      <c r="AA1246" s="109"/>
    </row>
    <row r="1247" spans="1:27" ht="12.6">
      <c r="A1247" s="109"/>
      <c r="C1247" s="109"/>
      <c r="E1247" s="113"/>
      <c r="J1247" s="113"/>
      <c r="M1247" s="109"/>
      <c r="N1247" s="109"/>
      <c r="S1247" s="109"/>
      <c r="U1247" s="109"/>
      <c r="W1247" s="109"/>
      <c r="X1247" s="109"/>
      <c r="Y1247" s="109"/>
      <c r="Z1247" s="109"/>
      <c r="AA1247" s="109"/>
    </row>
    <row r="1248" spans="1:27" ht="12.6">
      <c r="A1248" s="109"/>
      <c r="C1248" s="109"/>
      <c r="E1248" s="113"/>
      <c r="J1248" s="113"/>
      <c r="M1248" s="109"/>
      <c r="N1248" s="109"/>
      <c r="S1248" s="109"/>
      <c r="U1248" s="109"/>
      <c r="W1248" s="109"/>
      <c r="X1248" s="109"/>
      <c r="Y1248" s="109"/>
      <c r="Z1248" s="109"/>
      <c r="AA1248" s="109"/>
    </row>
    <row r="1249" spans="1:27" ht="12.6">
      <c r="A1249" s="109"/>
      <c r="C1249" s="109"/>
      <c r="E1249" s="113"/>
      <c r="J1249" s="113"/>
      <c r="M1249" s="109"/>
      <c r="N1249" s="109"/>
      <c r="S1249" s="109"/>
      <c r="U1249" s="109"/>
      <c r="W1249" s="109"/>
      <c r="X1249" s="109"/>
      <c r="Y1249" s="109"/>
      <c r="Z1249" s="109"/>
      <c r="AA1249" s="109"/>
    </row>
    <row r="1250" spans="1:27" ht="12.6">
      <c r="A1250" s="109"/>
      <c r="C1250" s="109"/>
      <c r="E1250" s="113"/>
      <c r="J1250" s="113"/>
      <c r="M1250" s="109"/>
      <c r="N1250" s="109"/>
      <c r="S1250" s="109"/>
      <c r="U1250" s="109"/>
      <c r="W1250" s="109"/>
      <c r="X1250" s="109"/>
      <c r="Y1250" s="109"/>
      <c r="Z1250" s="109"/>
      <c r="AA1250" s="109"/>
    </row>
    <row r="1251" spans="1:27" ht="12.6">
      <c r="A1251" s="109"/>
      <c r="C1251" s="109"/>
      <c r="E1251" s="113"/>
      <c r="J1251" s="113"/>
      <c r="M1251" s="109"/>
      <c r="N1251" s="109"/>
      <c r="S1251" s="109"/>
      <c r="U1251" s="109"/>
      <c r="W1251" s="109"/>
      <c r="X1251" s="109"/>
      <c r="Y1251" s="109"/>
      <c r="Z1251" s="109"/>
      <c r="AA1251" s="109"/>
    </row>
    <row r="1252" spans="1:27" ht="12.6">
      <c r="A1252" s="109"/>
      <c r="C1252" s="109"/>
      <c r="E1252" s="113"/>
      <c r="J1252" s="113"/>
      <c r="M1252" s="109"/>
      <c r="N1252" s="109"/>
      <c r="S1252" s="109"/>
      <c r="U1252" s="109"/>
      <c r="W1252" s="109"/>
      <c r="X1252" s="109"/>
      <c r="Y1252" s="109"/>
      <c r="Z1252" s="109"/>
      <c r="AA1252" s="109"/>
    </row>
    <row r="1253" spans="1:27" ht="12.6">
      <c r="A1253" s="109"/>
      <c r="C1253" s="109"/>
      <c r="E1253" s="113"/>
      <c r="J1253" s="113"/>
      <c r="M1253" s="109"/>
      <c r="N1253" s="109"/>
      <c r="S1253" s="109"/>
      <c r="U1253" s="109"/>
      <c r="W1253" s="109"/>
      <c r="X1253" s="109"/>
      <c r="Y1253" s="109"/>
      <c r="Z1253" s="109"/>
      <c r="AA1253" s="109"/>
    </row>
    <row r="1254" spans="1:27" ht="12.6">
      <c r="A1254" s="109"/>
      <c r="C1254" s="109"/>
      <c r="E1254" s="113"/>
      <c r="J1254" s="113"/>
      <c r="M1254" s="109"/>
      <c r="N1254" s="109"/>
      <c r="S1254" s="109"/>
      <c r="U1254" s="109"/>
      <c r="W1254" s="109"/>
      <c r="X1254" s="109"/>
      <c r="Y1254" s="109"/>
      <c r="Z1254" s="109"/>
      <c r="AA1254" s="109"/>
    </row>
    <row r="1255" spans="1:27" ht="12.6">
      <c r="A1255" s="109"/>
      <c r="C1255" s="109"/>
      <c r="E1255" s="113"/>
      <c r="J1255" s="113"/>
      <c r="M1255" s="109"/>
      <c r="N1255" s="109"/>
      <c r="S1255" s="109"/>
      <c r="U1255" s="109"/>
      <c r="W1255" s="109"/>
      <c r="X1255" s="109"/>
      <c r="Y1255" s="109"/>
      <c r="Z1255" s="109"/>
      <c r="AA1255" s="109"/>
    </row>
    <row r="1256" spans="1:27" ht="12.6">
      <c r="A1256" s="109"/>
      <c r="C1256" s="109"/>
      <c r="E1256" s="113"/>
      <c r="J1256" s="113"/>
      <c r="M1256" s="109"/>
      <c r="N1256" s="109"/>
      <c r="S1256" s="109"/>
      <c r="U1256" s="109"/>
      <c r="W1256" s="109"/>
      <c r="X1256" s="109"/>
      <c r="Y1256" s="109"/>
      <c r="Z1256" s="109"/>
      <c r="AA1256" s="109"/>
    </row>
    <row r="1257" spans="1:27" ht="12.6">
      <c r="A1257" s="109"/>
      <c r="C1257" s="109"/>
      <c r="E1257" s="113"/>
      <c r="J1257" s="113"/>
      <c r="M1257" s="109"/>
      <c r="N1257" s="109"/>
      <c r="S1257" s="109"/>
      <c r="U1257" s="109"/>
      <c r="W1257" s="109"/>
      <c r="X1257" s="109"/>
      <c r="Y1257" s="109"/>
      <c r="Z1257" s="109"/>
      <c r="AA1257" s="109"/>
    </row>
    <row r="1258" spans="1:27" ht="12.6">
      <c r="A1258" s="109"/>
      <c r="C1258" s="109"/>
      <c r="E1258" s="113"/>
      <c r="J1258" s="113"/>
      <c r="M1258" s="109"/>
      <c r="N1258" s="109"/>
      <c r="S1258" s="109"/>
      <c r="U1258" s="109"/>
      <c r="W1258" s="109"/>
      <c r="X1258" s="109"/>
      <c r="Y1258" s="109"/>
      <c r="Z1258" s="109"/>
      <c r="AA1258" s="109"/>
    </row>
    <row r="1259" spans="1:27" ht="12.6">
      <c r="A1259" s="109"/>
      <c r="C1259" s="109"/>
      <c r="E1259" s="113"/>
      <c r="J1259" s="113"/>
      <c r="M1259" s="109"/>
      <c r="N1259" s="109"/>
      <c r="S1259" s="109"/>
      <c r="U1259" s="109"/>
      <c r="W1259" s="109"/>
      <c r="X1259" s="109"/>
      <c r="Y1259" s="109"/>
      <c r="Z1259" s="109"/>
      <c r="AA1259" s="109"/>
    </row>
    <row r="1260" spans="1:27" ht="12.6">
      <c r="A1260" s="109"/>
      <c r="C1260" s="109"/>
      <c r="E1260" s="113"/>
      <c r="J1260" s="113"/>
      <c r="M1260" s="109"/>
      <c r="N1260" s="109"/>
      <c r="S1260" s="109"/>
      <c r="U1260" s="109"/>
      <c r="W1260" s="109"/>
      <c r="X1260" s="109"/>
      <c r="Y1260" s="109"/>
      <c r="Z1260" s="109"/>
      <c r="AA1260" s="109"/>
    </row>
    <row r="1261" spans="1:27" ht="12.6">
      <c r="A1261" s="109"/>
      <c r="C1261" s="109"/>
      <c r="E1261" s="113"/>
      <c r="J1261" s="113"/>
      <c r="M1261" s="109"/>
      <c r="N1261" s="109"/>
      <c r="S1261" s="109"/>
      <c r="U1261" s="109"/>
      <c r="W1261" s="109"/>
      <c r="X1261" s="109"/>
      <c r="Y1261" s="109"/>
      <c r="Z1261" s="109"/>
      <c r="AA1261" s="109"/>
    </row>
    <row r="1262" spans="1:27" ht="12.6">
      <c r="A1262" s="109"/>
      <c r="C1262" s="109"/>
      <c r="E1262" s="113"/>
      <c r="J1262" s="113"/>
      <c r="M1262" s="109"/>
      <c r="N1262" s="109"/>
      <c r="S1262" s="109"/>
      <c r="U1262" s="109"/>
      <c r="W1262" s="109"/>
      <c r="X1262" s="109"/>
      <c r="Y1262" s="109"/>
      <c r="Z1262" s="109"/>
      <c r="AA1262" s="109"/>
    </row>
    <row r="1263" spans="1:27" ht="12.6">
      <c r="A1263" s="109"/>
      <c r="C1263" s="109"/>
      <c r="E1263" s="113"/>
      <c r="J1263" s="113"/>
      <c r="M1263" s="109"/>
      <c r="N1263" s="109"/>
      <c r="S1263" s="109"/>
      <c r="U1263" s="109"/>
      <c r="W1263" s="109"/>
      <c r="X1263" s="109"/>
      <c r="Y1263" s="109"/>
      <c r="Z1263" s="109"/>
      <c r="AA1263" s="109"/>
    </row>
    <row r="1264" spans="1:27" ht="12.6">
      <c r="A1264" s="109"/>
      <c r="C1264" s="109"/>
      <c r="E1264" s="113"/>
      <c r="J1264" s="113"/>
      <c r="M1264" s="109"/>
      <c r="N1264" s="109"/>
      <c r="S1264" s="109"/>
      <c r="U1264" s="109"/>
      <c r="W1264" s="109"/>
      <c r="X1264" s="109"/>
      <c r="Y1264" s="109"/>
      <c r="Z1264" s="109"/>
      <c r="AA1264" s="109"/>
    </row>
    <row r="1265" spans="1:27" ht="12.6">
      <c r="A1265" s="109"/>
      <c r="C1265" s="109"/>
      <c r="E1265" s="113"/>
      <c r="J1265" s="113"/>
      <c r="M1265" s="109"/>
      <c r="N1265" s="109"/>
      <c r="S1265" s="109"/>
      <c r="U1265" s="109"/>
      <c r="W1265" s="109"/>
      <c r="X1265" s="109"/>
      <c r="Y1265" s="109"/>
      <c r="Z1265" s="109"/>
      <c r="AA1265" s="109"/>
    </row>
    <row r="1266" spans="1:27" ht="12.6">
      <c r="A1266" s="109"/>
      <c r="C1266" s="109"/>
      <c r="E1266" s="113"/>
      <c r="J1266" s="113"/>
      <c r="M1266" s="109"/>
      <c r="N1266" s="109"/>
      <c r="S1266" s="109"/>
      <c r="U1266" s="109"/>
      <c r="W1266" s="109"/>
      <c r="X1266" s="109"/>
      <c r="Y1266" s="109"/>
      <c r="Z1266" s="109"/>
      <c r="AA1266" s="109"/>
    </row>
    <row r="1267" spans="1:27" ht="12.6">
      <c r="A1267" s="109"/>
      <c r="C1267" s="109"/>
      <c r="E1267" s="113"/>
      <c r="J1267" s="113"/>
      <c r="M1267" s="109"/>
      <c r="N1267" s="109"/>
      <c r="S1267" s="109"/>
      <c r="U1267" s="109"/>
      <c r="W1267" s="109"/>
      <c r="X1267" s="109"/>
      <c r="Y1267" s="109"/>
      <c r="Z1267" s="109"/>
      <c r="AA1267" s="109"/>
    </row>
    <row r="1268" spans="1:27" ht="12.6">
      <c r="A1268" s="109"/>
      <c r="C1268" s="109"/>
      <c r="E1268" s="113"/>
      <c r="J1268" s="113"/>
      <c r="M1268" s="109"/>
      <c r="N1268" s="109"/>
      <c r="S1268" s="109"/>
      <c r="U1268" s="109"/>
      <c r="W1268" s="109"/>
      <c r="X1268" s="109"/>
      <c r="Y1268" s="109"/>
      <c r="Z1268" s="109"/>
      <c r="AA1268" s="109"/>
    </row>
    <row r="1269" spans="1:27" ht="12.6">
      <c r="A1269" s="109"/>
      <c r="C1269" s="109"/>
      <c r="E1269" s="113"/>
      <c r="J1269" s="113"/>
      <c r="M1269" s="109"/>
      <c r="N1269" s="109"/>
      <c r="S1269" s="109"/>
      <c r="U1269" s="109"/>
      <c r="W1269" s="109"/>
      <c r="X1269" s="109"/>
      <c r="Y1269" s="109"/>
      <c r="Z1269" s="109"/>
      <c r="AA1269" s="109"/>
    </row>
    <row r="1270" spans="1:27" ht="12.6">
      <c r="A1270" s="109"/>
      <c r="C1270" s="109"/>
      <c r="E1270" s="113"/>
      <c r="J1270" s="113"/>
      <c r="M1270" s="109"/>
      <c r="N1270" s="109"/>
      <c r="S1270" s="109"/>
      <c r="U1270" s="109"/>
      <c r="W1270" s="109"/>
      <c r="X1270" s="109"/>
      <c r="Y1270" s="109"/>
      <c r="Z1270" s="109"/>
      <c r="AA1270" s="109"/>
    </row>
    <row r="1271" spans="1:27" ht="12.6">
      <c r="A1271" s="109"/>
      <c r="C1271" s="109"/>
      <c r="E1271" s="113"/>
      <c r="J1271" s="113"/>
      <c r="M1271" s="109"/>
      <c r="N1271" s="109"/>
      <c r="S1271" s="109"/>
      <c r="U1271" s="109"/>
      <c r="W1271" s="109"/>
      <c r="X1271" s="109"/>
      <c r="Y1271" s="109"/>
      <c r="Z1271" s="109"/>
      <c r="AA1271" s="109"/>
    </row>
    <row r="1272" spans="1:27" ht="12.6">
      <c r="A1272" s="109"/>
      <c r="C1272" s="109"/>
      <c r="E1272" s="113"/>
      <c r="J1272" s="113"/>
      <c r="M1272" s="109"/>
      <c r="N1272" s="109"/>
      <c r="S1272" s="109"/>
      <c r="U1272" s="109"/>
      <c r="W1272" s="109"/>
      <c r="X1272" s="109"/>
      <c r="Y1272" s="109"/>
      <c r="Z1272" s="109"/>
      <c r="AA1272" s="109"/>
    </row>
    <row r="1273" spans="1:27" ht="12.6">
      <c r="A1273" s="109"/>
      <c r="C1273" s="109"/>
      <c r="E1273" s="113"/>
      <c r="J1273" s="113"/>
      <c r="M1273" s="109"/>
      <c r="N1273" s="109"/>
      <c r="S1273" s="109"/>
      <c r="U1273" s="109"/>
      <c r="W1273" s="109"/>
      <c r="X1273" s="109"/>
      <c r="Y1273" s="109"/>
      <c r="Z1273" s="109"/>
      <c r="AA1273" s="109"/>
    </row>
    <row r="1274" spans="1:27" ht="12.6">
      <c r="A1274" s="109"/>
      <c r="C1274" s="109"/>
      <c r="E1274" s="113"/>
      <c r="J1274" s="113"/>
      <c r="M1274" s="109"/>
      <c r="N1274" s="109"/>
      <c r="S1274" s="109"/>
      <c r="U1274" s="109"/>
      <c r="W1274" s="109"/>
      <c r="X1274" s="109"/>
      <c r="Y1274" s="109"/>
      <c r="Z1274" s="109"/>
      <c r="AA1274" s="109"/>
    </row>
    <row r="1275" spans="1:27" ht="12.6">
      <c r="A1275" s="109"/>
      <c r="C1275" s="109"/>
      <c r="E1275" s="113"/>
      <c r="J1275" s="113"/>
      <c r="M1275" s="109"/>
      <c r="N1275" s="109"/>
      <c r="S1275" s="109"/>
      <c r="U1275" s="109"/>
      <c r="W1275" s="109"/>
      <c r="X1275" s="109"/>
      <c r="Y1275" s="109"/>
      <c r="Z1275" s="109"/>
      <c r="AA1275" s="109"/>
    </row>
    <row r="1276" spans="1:27" ht="12.6">
      <c r="A1276" s="109"/>
      <c r="C1276" s="109"/>
      <c r="E1276" s="113"/>
      <c r="J1276" s="113"/>
      <c r="M1276" s="109"/>
      <c r="N1276" s="109"/>
      <c r="S1276" s="109"/>
      <c r="U1276" s="109"/>
      <c r="W1276" s="109"/>
      <c r="X1276" s="109"/>
      <c r="Y1276" s="109"/>
      <c r="Z1276" s="109"/>
      <c r="AA1276" s="109"/>
    </row>
    <row r="1277" spans="1:27" ht="12.6">
      <c r="A1277" s="109"/>
      <c r="C1277" s="109"/>
      <c r="E1277" s="113"/>
      <c r="J1277" s="113"/>
      <c r="M1277" s="109"/>
      <c r="N1277" s="109"/>
      <c r="S1277" s="109"/>
      <c r="U1277" s="109"/>
      <c r="W1277" s="109"/>
      <c r="X1277" s="109"/>
      <c r="Y1277" s="109"/>
      <c r="Z1277" s="109"/>
      <c r="AA1277" s="109"/>
    </row>
    <row r="1278" spans="1:27" ht="12.6">
      <c r="A1278" s="109"/>
      <c r="C1278" s="109"/>
      <c r="E1278" s="113"/>
      <c r="J1278" s="113"/>
      <c r="M1278" s="109"/>
      <c r="N1278" s="109"/>
      <c r="S1278" s="109"/>
      <c r="U1278" s="109"/>
      <c r="W1278" s="109"/>
      <c r="X1278" s="109"/>
      <c r="Y1278" s="109"/>
      <c r="Z1278" s="109"/>
      <c r="AA1278" s="109"/>
    </row>
    <row r="1279" spans="1:27" ht="12.6">
      <c r="A1279" s="109"/>
      <c r="C1279" s="109"/>
      <c r="E1279" s="113"/>
      <c r="J1279" s="113"/>
      <c r="M1279" s="109"/>
      <c r="N1279" s="109"/>
      <c r="S1279" s="109"/>
      <c r="U1279" s="109"/>
      <c r="W1279" s="109"/>
      <c r="X1279" s="109"/>
      <c r="Y1279" s="109"/>
      <c r="Z1279" s="109"/>
      <c r="AA1279" s="109"/>
    </row>
    <row r="1280" spans="1:27" ht="12.6">
      <c r="A1280" s="109"/>
      <c r="C1280" s="109"/>
      <c r="E1280" s="113"/>
      <c r="J1280" s="113"/>
      <c r="M1280" s="109"/>
      <c r="N1280" s="109"/>
      <c r="S1280" s="109"/>
      <c r="U1280" s="109"/>
      <c r="W1280" s="109"/>
      <c r="X1280" s="109"/>
      <c r="Y1280" s="109"/>
      <c r="Z1280" s="109"/>
      <c r="AA1280" s="109"/>
    </row>
    <row r="1281" spans="1:27" ht="12.6">
      <c r="A1281" s="109"/>
      <c r="C1281" s="109"/>
      <c r="E1281" s="113"/>
      <c r="J1281" s="113"/>
      <c r="M1281" s="109"/>
      <c r="N1281" s="109"/>
      <c r="S1281" s="109"/>
      <c r="U1281" s="109"/>
      <c r="W1281" s="109"/>
      <c r="X1281" s="109"/>
      <c r="Y1281" s="109"/>
      <c r="Z1281" s="109"/>
      <c r="AA1281" s="109"/>
    </row>
    <row r="1282" spans="1:27" ht="12.6">
      <c r="A1282" s="109"/>
      <c r="C1282" s="109"/>
      <c r="E1282" s="113"/>
      <c r="J1282" s="113"/>
      <c r="M1282" s="109"/>
      <c r="N1282" s="109"/>
      <c r="S1282" s="109"/>
      <c r="U1282" s="109"/>
      <c r="W1282" s="109"/>
      <c r="X1282" s="109"/>
      <c r="Y1282" s="109"/>
      <c r="Z1282" s="109"/>
      <c r="AA1282" s="109"/>
    </row>
    <row r="1283" spans="1:27" ht="12.6">
      <c r="A1283" s="109"/>
      <c r="C1283" s="109"/>
      <c r="E1283" s="113"/>
      <c r="J1283" s="113"/>
      <c r="M1283" s="109"/>
      <c r="N1283" s="109"/>
      <c r="S1283" s="109"/>
      <c r="U1283" s="109"/>
      <c r="W1283" s="109"/>
      <c r="X1283" s="109"/>
      <c r="Y1283" s="109"/>
      <c r="Z1283" s="109"/>
      <c r="AA1283" s="109"/>
    </row>
    <row r="1284" spans="1:27" ht="12.6">
      <c r="A1284" s="109"/>
      <c r="C1284" s="109"/>
      <c r="E1284" s="113"/>
      <c r="J1284" s="113"/>
      <c r="M1284" s="109"/>
      <c r="N1284" s="109"/>
      <c r="S1284" s="109"/>
      <c r="U1284" s="109"/>
      <c r="W1284" s="109"/>
      <c r="X1284" s="109"/>
      <c r="Y1284" s="109"/>
      <c r="Z1284" s="109"/>
      <c r="AA1284" s="109"/>
    </row>
    <row r="1285" spans="1:27" ht="12.6">
      <c r="A1285" s="109"/>
      <c r="C1285" s="109"/>
      <c r="E1285" s="113"/>
      <c r="J1285" s="113"/>
      <c r="M1285" s="109"/>
      <c r="N1285" s="109"/>
      <c r="S1285" s="109"/>
      <c r="U1285" s="109"/>
      <c r="W1285" s="109"/>
      <c r="X1285" s="109"/>
      <c r="Y1285" s="109"/>
      <c r="Z1285" s="109"/>
      <c r="AA1285" s="109"/>
    </row>
    <row r="1286" spans="1:27" ht="12.6">
      <c r="A1286" s="109"/>
      <c r="C1286" s="109"/>
      <c r="E1286" s="113"/>
      <c r="J1286" s="113"/>
      <c r="M1286" s="109"/>
      <c r="N1286" s="109"/>
      <c r="S1286" s="109"/>
      <c r="U1286" s="109"/>
      <c r="W1286" s="109"/>
      <c r="X1286" s="109"/>
      <c r="Y1286" s="109"/>
      <c r="Z1286" s="109"/>
      <c r="AA1286" s="109"/>
    </row>
    <row r="1287" spans="1:27" ht="12.6">
      <c r="A1287" s="109"/>
      <c r="C1287" s="109"/>
      <c r="E1287" s="113"/>
      <c r="J1287" s="113"/>
      <c r="M1287" s="109"/>
      <c r="N1287" s="109"/>
      <c r="S1287" s="109"/>
      <c r="U1287" s="109"/>
      <c r="W1287" s="109"/>
      <c r="X1287" s="109"/>
      <c r="Y1287" s="109"/>
      <c r="Z1287" s="109"/>
      <c r="AA1287" s="109"/>
    </row>
    <row r="1288" spans="1:27" ht="12.6">
      <c r="A1288" s="109"/>
      <c r="C1288" s="109"/>
      <c r="E1288" s="113"/>
      <c r="J1288" s="113"/>
      <c r="M1288" s="109"/>
      <c r="N1288" s="109"/>
      <c r="S1288" s="109"/>
      <c r="U1288" s="109"/>
      <c r="W1288" s="109"/>
      <c r="X1288" s="109"/>
      <c r="Y1288" s="109"/>
      <c r="Z1288" s="109"/>
      <c r="AA1288" s="109"/>
    </row>
    <row r="1289" spans="1:27" ht="12.6">
      <c r="A1289" s="109"/>
      <c r="C1289" s="109"/>
      <c r="E1289" s="113"/>
      <c r="J1289" s="113"/>
      <c r="M1289" s="109"/>
      <c r="N1289" s="109"/>
      <c r="S1289" s="109"/>
      <c r="U1289" s="109"/>
      <c r="W1289" s="109"/>
      <c r="X1289" s="109"/>
      <c r="Y1289" s="109"/>
      <c r="Z1289" s="109"/>
      <c r="AA1289" s="109"/>
    </row>
    <row r="1290" spans="1:27" ht="12.6">
      <c r="A1290" s="109"/>
      <c r="C1290" s="109"/>
      <c r="E1290" s="113"/>
      <c r="J1290" s="113"/>
      <c r="M1290" s="109"/>
      <c r="N1290" s="109"/>
      <c r="S1290" s="109"/>
      <c r="U1290" s="109"/>
      <c r="W1290" s="109"/>
      <c r="X1290" s="109"/>
      <c r="Y1290" s="109"/>
      <c r="Z1290" s="109"/>
      <c r="AA1290" s="109"/>
    </row>
    <row r="1291" spans="1:27" ht="12.6">
      <c r="A1291" s="109"/>
      <c r="C1291" s="109"/>
      <c r="E1291" s="113"/>
      <c r="J1291" s="113"/>
      <c r="M1291" s="109"/>
      <c r="N1291" s="109"/>
      <c r="S1291" s="109"/>
      <c r="U1291" s="109"/>
      <c r="W1291" s="109"/>
      <c r="X1291" s="109"/>
      <c r="Y1291" s="109"/>
      <c r="Z1291" s="109"/>
      <c r="AA1291" s="109"/>
    </row>
    <row r="1292" spans="1:27" ht="12.6">
      <c r="A1292" s="109"/>
      <c r="C1292" s="109"/>
      <c r="E1292" s="113"/>
      <c r="J1292" s="113"/>
      <c r="M1292" s="109"/>
      <c r="N1292" s="109"/>
      <c r="S1292" s="109"/>
      <c r="U1292" s="109"/>
      <c r="W1292" s="109"/>
      <c r="X1292" s="109"/>
      <c r="Y1292" s="109"/>
      <c r="Z1292" s="109"/>
      <c r="AA1292" s="109"/>
    </row>
    <row r="1293" spans="1:27" ht="12.6">
      <c r="A1293" s="109"/>
      <c r="C1293" s="109"/>
      <c r="E1293" s="113"/>
      <c r="J1293" s="113"/>
      <c r="M1293" s="109"/>
      <c r="N1293" s="109"/>
      <c r="S1293" s="109"/>
      <c r="U1293" s="109"/>
      <c r="W1293" s="109"/>
      <c r="X1293" s="109"/>
      <c r="Y1293" s="109"/>
      <c r="Z1293" s="109"/>
      <c r="AA1293" s="109"/>
    </row>
    <row r="1294" spans="1:27" ht="12.6">
      <c r="A1294" s="109"/>
      <c r="C1294" s="109"/>
      <c r="E1294" s="113"/>
      <c r="J1294" s="113"/>
      <c r="M1294" s="109"/>
      <c r="N1294" s="109"/>
      <c r="S1294" s="109"/>
      <c r="U1294" s="109"/>
      <c r="W1294" s="109"/>
      <c r="X1294" s="109"/>
      <c r="Y1294" s="109"/>
      <c r="Z1294" s="109"/>
      <c r="AA1294" s="109"/>
    </row>
    <row r="1295" spans="1:27" ht="12.6">
      <c r="A1295" s="109"/>
      <c r="C1295" s="109"/>
      <c r="E1295" s="113"/>
      <c r="J1295" s="113"/>
      <c r="M1295" s="109"/>
      <c r="N1295" s="109"/>
      <c r="S1295" s="109"/>
      <c r="U1295" s="109"/>
      <c r="W1295" s="109"/>
      <c r="X1295" s="109"/>
      <c r="Y1295" s="109"/>
      <c r="Z1295" s="109"/>
      <c r="AA1295" s="109"/>
    </row>
    <row r="1296" spans="1:27" ht="12.6">
      <c r="A1296" s="109"/>
      <c r="C1296" s="109"/>
      <c r="E1296" s="113"/>
      <c r="J1296" s="113"/>
      <c r="M1296" s="109"/>
      <c r="N1296" s="109"/>
      <c r="S1296" s="109"/>
      <c r="U1296" s="109"/>
      <c r="W1296" s="109"/>
      <c r="X1296" s="109"/>
      <c r="Y1296" s="109"/>
      <c r="Z1296" s="109"/>
      <c r="AA1296" s="109"/>
    </row>
    <row r="1297" spans="1:27" ht="12.6">
      <c r="A1297" s="109"/>
      <c r="C1297" s="109"/>
      <c r="E1297" s="113"/>
      <c r="J1297" s="113"/>
      <c r="M1297" s="109"/>
      <c r="N1297" s="109"/>
      <c r="S1297" s="109"/>
      <c r="U1297" s="109"/>
      <c r="W1297" s="109"/>
      <c r="X1297" s="109"/>
      <c r="Y1297" s="109"/>
      <c r="Z1297" s="109"/>
      <c r="AA1297" s="109"/>
    </row>
    <row r="1298" spans="1:27" ht="12.6">
      <c r="A1298" s="109"/>
      <c r="C1298" s="109"/>
      <c r="E1298" s="113"/>
      <c r="J1298" s="113"/>
      <c r="M1298" s="109"/>
      <c r="N1298" s="109"/>
      <c r="S1298" s="109"/>
      <c r="U1298" s="109"/>
      <c r="W1298" s="109"/>
      <c r="X1298" s="109"/>
      <c r="Y1298" s="109"/>
      <c r="Z1298" s="109"/>
      <c r="AA1298" s="109"/>
    </row>
    <row r="1299" spans="1:27" ht="12.6">
      <c r="A1299" s="109"/>
      <c r="C1299" s="109"/>
      <c r="E1299" s="113"/>
      <c r="J1299" s="113"/>
      <c r="M1299" s="109"/>
      <c r="N1299" s="109"/>
      <c r="S1299" s="109"/>
      <c r="U1299" s="109"/>
      <c r="W1299" s="109"/>
      <c r="X1299" s="109"/>
      <c r="Y1299" s="109"/>
      <c r="Z1299" s="109"/>
      <c r="AA1299" s="109"/>
    </row>
    <row r="1300" spans="1:27" ht="12.6">
      <c r="A1300" s="109"/>
      <c r="C1300" s="109"/>
      <c r="E1300" s="113"/>
      <c r="J1300" s="113"/>
      <c r="M1300" s="109"/>
      <c r="N1300" s="109"/>
      <c r="S1300" s="109"/>
      <c r="U1300" s="109"/>
      <c r="W1300" s="109"/>
      <c r="X1300" s="109"/>
      <c r="Y1300" s="109"/>
      <c r="Z1300" s="109"/>
      <c r="AA1300" s="109"/>
    </row>
    <row r="1301" spans="1:27" ht="12.6">
      <c r="A1301" s="109"/>
      <c r="C1301" s="109"/>
      <c r="E1301" s="113"/>
      <c r="J1301" s="113"/>
      <c r="M1301" s="109"/>
      <c r="N1301" s="109"/>
      <c r="S1301" s="109"/>
      <c r="U1301" s="109"/>
      <c r="W1301" s="109"/>
      <c r="X1301" s="109"/>
      <c r="Y1301" s="109"/>
      <c r="Z1301" s="109"/>
      <c r="AA1301" s="109"/>
    </row>
    <row r="1302" spans="1:27" ht="12.6">
      <c r="A1302" s="109"/>
      <c r="C1302" s="109"/>
      <c r="E1302" s="113"/>
      <c r="J1302" s="113"/>
      <c r="M1302" s="109"/>
      <c r="N1302" s="109"/>
      <c r="S1302" s="109"/>
      <c r="U1302" s="109"/>
      <c r="W1302" s="109"/>
      <c r="X1302" s="109"/>
      <c r="Y1302" s="109"/>
      <c r="Z1302" s="109"/>
      <c r="AA1302" s="109"/>
    </row>
    <row r="1303" spans="1:27" ht="12.6">
      <c r="A1303" s="109"/>
      <c r="C1303" s="109"/>
      <c r="E1303" s="113"/>
      <c r="J1303" s="113"/>
      <c r="M1303" s="109"/>
      <c r="N1303" s="109"/>
      <c r="S1303" s="109"/>
      <c r="U1303" s="109"/>
      <c r="W1303" s="109"/>
      <c r="X1303" s="109"/>
      <c r="Y1303" s="109"/>
      <c r="Z1303" s="109"/>
      <c r="AA1303" s="109"/>
    </row>
    <row r="1304" spans="1:27" ht="12.6">
      <c r="A1304" s="109"/>
      <c r="C1304" s="109"/>
      <c r="E1304" s="113"/>
      <c r="J1304" s="113"/>
      <c r="M1304" s="109"/>
      <c r="N1304" s="109"/>
      <c r="S1304" s="109"/>
      <c r="U1304" s="109"/>
      <c r="W1304" s="109"/>
      <c r="X1304" s="109"/>
      <c r="Y1304" s="109"/>
      <c r="Z1304" s="109"/>
      <c r="AA1304" s="109"/>
    </row>
    <row r="1305" spans="1:27" ht="12.6">
      <c r="A1305" s="109"/>
      <c r="C1305" s="109"/>
      <c r="E1305" s="113"/>
      <c r="J1305" s="113"/>
      <c r="M1305" s="109"/>
      <c r="N1305" s="109"/>
      <c r="S1305" s="109"/>
      <c r="U1305" s="109"/>
      <c r="W1305" s="109"/>
      <c r="X1305" s="109"/>
      <c r="Y1305" s="109"/>
      <c r="Z1305" s="109"/>
      <c r="AA1305" s="109"/>
    </row>
    <row r="1306" spans="1:27" ht="12.6">
      <c r="A1306" s="109"/>
      <c r="C1306" s="109"/>
      <c r="E1306" s="113"/>
      <c r="J1306" s="113"/>
      <c r="M1306" s="109"/>
      <c r="N1306" s="109"/>
      <c r="S1306" s="109"/>
      <c r="U1306" s="109"/>
      <c r="W1306" s="109"/>
      <c r="X1306" s="109"/>
      <c r="Y1306" s="109"/>
      <c r="Z1306" s="109"/>
      <c r="AA1306" s="109"/>
    </row>
    <row r="1307" spans="1:27" ht="12.6">
      <c r="A1307" s="109"/>
      <c r="C1307" s="109"/>
      <c r="E1307" s="113"/>
      <c r="J1307" s="113"/>
      <c r="M1307" s="109"/>
      <c r="N1307" s="109"/>
      <c r="S1307" s="109"/>
      <c r="U1307" s="109"/>
      <c r="W1307" s="109"/>
      <c r="X1307" s="109"/>
      <c r="Y1307" s="109"/>
      <c r="Z1307" s="109"/>
      <c r="AA1307" s="109"/>
    </row>
    <row r="1308" spans="1:27" ht="12.6">
      <c r="A1308" s="109"/>
      <c r="C1308" s="109"/>
      <c r="E1308" s="113"/>
      <c r="J1308" s="113"/>
      <c r="M1308" s="109"/>
      <c r="N1308" s="109"/>
      <c r="S1308" s="109"/>
      <c r="U1308" s="109"/>
      <c r="W1308" s="109"/>
      <c r="X1308" s="109"/>
      <c r="Y1308" s="109"/>
      <c r="Z1308" s="109"/>
      <c r="AA1308" s="109"/>
    </row>
    <row r="1309" spans="1:27" ht="12.6">
      <c r="A1309" s="109"/>
      <c r="C1309" s="109"/>
      <c r="E1309" s="113"/>
      <c r="J1309" s="113"/>
      <c r="M1309" s="109"/>
      <c r="N1309" s="109"/>
      <c r="S1309" s="109"/>
      <c r="U1309" s="109"/>
      <c r="W1309" s="109"/>
      <c r="X1309" s="109"/>
      <c r="Y1309" s="109"/>
      <c r="Z1309" s="109"/>
      <c r="AA1309" s="109"/>
    </row>
    <row r="1310" spans="1:27" ht="12.6">
      <c r="A1310" s="109"/>
      <c r="C1310" s="109"/>
      <c r="E1310" s="113"/>
      <c r="J1310" s="113"/>
      <c r="M1310" s="109"/>
      <c r="N1310" s="109"/>
      <c r="S1310" s="109"/>
      <c r="U1310" s="109"/>
      <c r="W1310" s="109"/>
      <c r="X1310" s="109"/>
      <c r="Y1310" s="109"/>
      <c r="Z1310" s="109"/>
      <c r="AA1310" s="109"/>
    </row>
    <row r="1311" spans="1:27" ht="12.6">
      <c r="A1311" s="109"/>
      <c r="C1311" s="109"/>
      <c r="E1311" s="113"/>
      <c r="J1311" s="113"/>
      <c r="M1311" s="109"/>
      <c r="N1311" s="109"/>
      <c r="S1311" s="109"/>
      <c r="U1311" s="109"/>
      <c r="W1311" s="109"/>
      <c r="X1311" s="109"/>
      <c r="Y1311" s="109"/>
      <c r="Z1311" s="109"/>
      <c r="AA1311" s="109"/>
    </row>
    <row r="1312" spans="1:27" ht="12.6">
      <c r="A1312" s="109"/>
      <c r="C1312" s="109"/>
      <c r="E1312" s="113"/>
      <c r="J1312" s="113"/>
      <c r="M1312" s="109"/>
      <c r="N1312" s="109"/>
      <c r="S1312" s="109"/>
      <c r="U1312" s="109"/>
      <c r="W1312" s="109"/>
      <c r="X1312" s="109"/>
      <c r="Y1312" s="109"/>
      <c r="Z1312" s="109"/>
      <c r="AA1312" s="109"/>
    </row>
    <row r="1313" spans="1:27" ht="12.6">
      <c r="A1313" s="109"/>
      <c r="C1313" s="109"/>
      <c r="E1313" s="113"/>
      <c r="J1313" s="113"/>
      <c r="M1313" s="109"/>
      <c r="N1313" s="109"/>
      <c r="S1313" s="109"/>
      <c r="U1313" s="109"/>
      <c r="W1313" s="109"/>
      <c r="X1313" s="109"/>
      <c r="Y1313" s="109"/>
      <c r="Z1313" s="109"/>
      <c r="AA1313" s="109"/>
    </row>
    <row r="1314" spans="1:27" ht="12.6">
      <c r="A1314" s="109"/>
      <c r="C1314" s="109"/>
      <c r="E1314" s="113"/>
      <c r="J1314" s="113"/>
      <c r="M1314" s="109"/>
      <c r="N1314" s="109"/>
      <c r="S1314" s="109"/>
      <c r="U1314" s="109"/>
      <c r="W1314" s="109"/>
      <c r="X1314" s="109"/>
      <c r="Y1314" s="109"/>
      <c r="Z1314" s="109"/>
      <c r="AA1314" s="109"/>
    </row>
    <row r="1315" spans="1:27" ht="12.6">
      <c r="A1315" s="109"/>
      <c r="C1315" s="109"/>
      <c r="E1315" s="113"/>
      <c r="J1315" s="113"/>
      <c r="M1315" s="109"/>
      <c r="N1315" s="109"/>
      <c r="S1315" s="109"/>
      <c r="U1315" s="109"/>
      <c r="W1315" s="109"/>
      <c r="X1315" s="109"/>
      <c r="Y1315" s="109"/>
      <c r="Z1315" s="109"/>
      <c r="AA1315" s="109"/>
    </row>
    <row r="1316" spans="1:27" ht="12.6">
      <c r="A1316" s="109"/>
      <c r="C1316" s="109"/>
      <c r="E1316" s="113"/>
      <c r="J1316" s="113"/>
      <c r="M1316" s="109"/>
      <c r="N1316" s="109"/>
      <c r="S1316" s="109"/>
      <c r="U1316" s="109"/>
      <c r="W1316" s="109"/>
      <c r="X1316" s="109"/>
      <c r="Y1316" s="109"/>
      <c r="Z1316" s="109"/>
      <c r="AA1316" s="109"/>
    </row>
    <row r="1317" spans="1:27" ht="12.6">
      <c r="A1317" s="109"/>
      <c r="C1317" s="109"/>
      <c r="E1317" s="113"/>
      <c r="J1317" s="113"/>
      <c r="M1317" s="109"/>
      <c r="N1317" s="109"/>
      <c r="S1317" s="109"/>
      <c r="U1317" s="109"/>
      <c r="W1317" s="109"/>
      <c r="X1317" s="109"/>
      <c r="Y1317" s="109"/>
      <c r="Z1317" s="109"/>
      <c r="AA1317" s="109"/>
    </row>
    <row r="1318" spans="1:27" ht="12.6">
      <c r="A1318" s="109"/>
      <c r="C1318" s="109"/>
      <c r="E1318" s="113"/>
      <c r="J1318" s="113"/>
      <c r="M1318" s="109"/>
      <c r="N1318" s="109"/>
      <c r="S1318" s="109"/>
      <c r="U1318" s="109"/>
      <c r="W1318" s="109"/>
      <c r="X1318" s="109"/>
      <c r="Y1318" s="109"/>
      <c r="Z1318" s="109"/>
      <c r="AA1318" s="109"/>
    </row>
    <row r="1319" spans="1:27" ht="12.6">
      <c r="A1319" s="109"/>
      <c r="C1319" s="109"/>
      <c r="E1319" s="113"/>
      <c r="J1319" s="113"/>
      <c r="M1319" s="109"/>
      <c r="N1319" s="109"/>
      <c r="S1319" s="109"/>
      <c r="U1319" s="109"/>
      <c r="W1319" s="109"/>
      <c r="X1319" s="109"/>
      <c r="Y1319" s="109"/>
      <c r="Z1319" s="109"/>
      <c r="AA1319" s="109"/>
    </row>
    <row r="1320" spans="1:27" ht="12.6">
      <c r="A1320" s="109"/>
      <c r="C1320" s="109"/>
      <c r="E1320" s="113"/>
      <c r="J1320" s="113"/>
      <c r="M1320" s="109"/>
      <c r="N1320" s="109"/>
      <c r="S1320" s="109"/>
      <c r="U1320" s="109"/>
      <c r="W1320" s="109"/>
      <c r="X1320" s="109"/>
      <c r="Y1320" s="109"/>
      <c r="Z1320" s="109"/>
      <c r="AA1320" s="109"/>
    </row>
    <row r="1321" spans="1:27" ht="12.6">
      <c r="A1321" s="109"/>
      <c r="C1321" s="109"/>
      <c r="E1321" s="113"/>
      <c r="J1321" s="113"/>
      <c r="M1321" s="109"/>
      <c r="N1321" s="109"/>
      <c r="S1321" s="109"/>
      <c r="U1321" s="109"/>
      <c r="W1321" s="109"/>
      <c r="X1321" s="109"/>
      <c r="Y1321" s="109"/>
      <c r="Z1321" s="109"/>
      <c r="AA1321" s="109"/>
    </row>
    <row r="1322" spans="1:27" ht="12.6">
      <c r="A1322" s="109"/>
      <c r="C1322" s="109"/>
      <c r="E1322" s="113"/>
      <c r="J1322" s="113"/>
      <c r="M1322" s="109"/>
      <c r="N1322" s="109"/>
      <c r="S1322" s="109"/>
      <c r="U1322" s="109"/>
      <c r="W1322" s="109"/>
      <c r="X1322" s="109"/>
      <c r="Y1322" s="109"/>
      <c r="Z1322" s="109"/>
      <c r="AA1322" s="109"/>
    </row>
    <row r="1323" spans="1:27" ht="12.6">
      <c r="A1323" s="109"/>
      <c r="C1323" s="109"/>
      <c r="E1323" s="113"/>
      <c r="J1323" s="113"/>
      <c r="M1323" s="109"/>
      <c r="N1323" s="109"/>
      <c r="S1323" s="109"/>
      <c r="U1323" s="109"/>
      <c r="W1323" s="109"/>
      <c r="X1323" s="109"/>
      <c r="Y1323" s="109"/>
      <c r="Z1323" s="109"/>
      <c r="AA1323" s="109"/>
    </row>
    <row r="1324" spans="1:27" ht="12.6">
      <c r="A1324" s="109"/>
      <c r="C1324" s="109"/>
      <c r="E1324" s="113"/>
      <c r="J1324" s="113"/>
      <c r="M1324" s="109"/>
      <c r="N1324" s="109"/>
      <c r="S1324" s="109"/>
      <c r="U1324" s="109"/>
      <c r="W1324" s="109"/>
      <c r="X1324" s="109"/>
      <c r="Y1324" s="109"/>
      <c r="Z1324" s="109"/>
      <c r="AA1324" s="109"/>
    </row>
    <row r="1325" spans="1:27" ht="12.6">
      <c r="A1325" s="109"/>
      <c r="C1325" s="109"/>
      <c r="E1325" s="113"/>
      <c r="J1325" s="113"/>
      <c r="M1325" s="109"/>
      <c r="N1325" s="109"/>
      <c r="S1325" s="109"/>
      <c r="U1325" s="109"/>
      <c r="W1325" s="109"/>
      <c r="X1325" s="109"/>
      <c r="Y1325" s="109"/>
      <c r="Z1325" s="109"/>
      <c r="AA1325" s="109"/>
    </row>
    <row r="1326" spans="1:27" ht="12.6">
      <c r="A1326" s="109"/>
      <c r="C1326" s="109"/>
      <c r="E1326" s="113"/>
      <c r="J1326" s="113"/>
      <c r="M1326" s="109"/>
      <c r="N1326" s="109"/>
      <c r="S1326" s="109"/>
      <c r="U1326" s="109"/>
      <c r="W1326" s="109"/>
      <c r="X1326" s="109"/>
      <c r="Y1326" s="109"/>
      <c r="Z1326" s="109"/>
      <c r="AA1326" s="109"/>
    </row>
    <row r="1327" spans="1:27" ht="12.6">
      <c r="A1327" s="109"/>
      <c r="C1327" s="109"/>
      <c r="E1327" s="113"/>
      <c r="J1327" s="113"/>
      <c r="M1327" s="109"/>
      <c r="N1327" s="109"/>
      <c r="S1327" s="109"/>
      <c r="U1327" s="109"/>
      <c r="W1327" s="109"/>
      <c r="X1327" s="109"/>
      <c r="Y1327" s="109"/>
      <c r="Z1327" s="109"/>
      <c r="AA1327" s="109"/>
    </row>
    <row r="1328" spans="1:27" ht="12.6">
      <c r="A1328" s="109"/>
      <c r="C1328" s="109"/>
      <c r="E1328" s="113"/>
      <c r="J1328" s="113"/>
      <c r="M1328" s="109"/>
      <c r="N1328" s="109"/>
      <c r="S1328" s="109"/>
      <c r="U1328" s="109"/>
      <c r="W1328" s="109"/>
      <c r="X1328" s="109"/>
      <c r="Y1328" s="109"/>
      <c r="Z1328" s="109"/>
      <c r="AA1328" s="109"/>
    </row>
    <row r="1329" spans="1:27" ht="12.6">
      <c r="A1329" s="109"/>
      <c r="C1329" s="109"/>
      <c r="E1329" s="113"/>
      <c r="J1329" s="113"/>
      <c r="M1329" s="109"/>
      <c r="N1329" s="109"/>
      <c r="S1329" s="109"/>
      <c r="U1329" s="109"/>
      <c r="W1329" s="109"/>
      <c r="X1329" s="109"/>
      <c r="Y1329" s="109"/>
      <c r="Z1329" s="109"/>
      <c r="AA1329" s="109"/>
    </row>
    <row r="1330" spans="1:27" ht="12.6">
      <c r="A1330" s="109"/>
      <c r="C1330" s="109"/>
      <c r="E1330" s="113"/>
      <c r="J1330" s="113"/>
      <c r="M1330" s="109"/>
      <c r="N1330" s="109"/>
      <c r="S1330" s="109"/>
      <c r="U1330" s="109"/>
      <c r="W1330" s="109"/>
      <c r="X1330" s="109"/>
      <c r="Y1330" s="109"/>
      <c r="Z1330" s="109"/>
      <c r="AA1330" s="109"/>
    </row>
    <row r="1331" spans="1:27" ht="12.6">
      <c r="A1331" s="109"/>
      <c r="C1331" s="109"/>
      <c r="E1331" s="113"/>
      <c r="J1331" s="113"/>
      <c r="M1331" s="109"/>
      <c r="N1331" s="109"/>
      <c r="S1331" s="109"/>
      <c r="U1331" s="109"/>
      <c r="W1331" s="109"/>
      <c r="X1331" s="109"/>
      <c r="Y1331" s="109"/>
      <c r="Z1331" s="109"/>
      <c r="AA1331" s="109"/>
    </row>
    <row r="1332" spans="1:27" ht="12.6">
      <c r="A1332" s="109"/>
      <c r="C1332" s="109"/>
      <c r="E1332" s="113"/>
      <c r="J1332" s="113"/>
      <c r="M1332" s="109"/>
      <c r="N1332" s="109"/>
      <c r="S1332" s="109"/>
      <c r="U1332" s="109"/>
      <c r="W1332" s="109"/>
      <c r="X1332" s="109"/>
      <c r="Y1332" s="109"/>
      <c r="Z1332" s="109"/>
      <c r="AA1332" s="109"/>
    </row>
    <row r="1333" spans="1:27" ht="12.6">
      <c r="A1333" s="109"/>
      <c r="C1333" s="109"/>
      <c r="E1333" s="113"/>
      <c r="J1333" s="113"/>
      <c r="M1333" s="109"/>
      <c r="N1333" s="109"/>
      <c r="S1333" s="109"/>
      <c r="U1333" s="109"/>
      <c r="W1333" s="109"/>
      <c r="X1333" s="109"/>
      <c r="Y1333" s="109"/>
      <c r="Z1333" s="109"/>
      <c r="AA1333" s="109"/>
    </row>
    <row r="1334" spans="1:27" ht="12.6">
      <c r="A1334" s="109"/>
      <c r="C1334" s="109"/>
      <c r="E1334" s="113"/>
      <c r="J1334" s="113"/>
      <c r="M1334" s="109"/>
      <c r="N1334" s="109"/>
      <c r="S1334" s="109"/>
      <c r="U1334" s="109"/>
      <c r="W1334" s="109"/>
      <c r="X1334" s="109"/>
      <c r="Y1334" s="109"/>
      <c r="Z1334" s="109"/>
      <c r="AA1334" s="109"/>
    </row>
    <row r="1335" spans="1:27" ht="12.6">
      <c r="A1335" s="109"/>
      <c r="C1335" s="109"/>
      <c r="E1335" s="113"/>
      <c r="J1335" s="113"/>
      <c r="M1335" s="109"/>
      <c r="N1335" s="109"/>
      <c r="S1335" s="109"/>
      <c r="U1335" s="109"/>
      <c r="W1335" s="109"/>
      <c r="X1335" s="109"/>
      <c r="Y1335" s="109"/>
      <c r="Z1335" s="109"/>
      <c r="AA1335" s="109"/>
    </row>
    <row r="1336" spans="1:27" ht="12.6">
      <c r="A1336" s="109"/>
      <c r="C1336" s="109"/>
      <c r="E1336" s="113"/>
      <c r="J1336" s="113"/>
      <c r="M1336" s="109"/>
      <c r="N1336" s="109"/>
      <c r="S1336" s="109"/>
      <c r="U1336" s="109"/>
      <c r="W1336" s="109"/>
      <c r="X1336" s="109"/>
      <c r="Y1336" s="109"/>
      <c r="Z1336" s="109"/>
      <c r="AA1336" s="109"/>
    </row>
    <row r="1337" spans="1:27" ht="12.6">
      <c r="A1337" s="109"/>
      <c r="C1337" s="109"/>
      <c r="E1337" s="113"/>
      <c r="J1337" s="113"/>
      <c r="M1337" s="109"/>
      <c r="N1337" s="109"/>
      <c r="S1337" s="109"/>
      <c r="U1337" s="109"/>
      <c r="W1337" s="109"/>
      <c r="X1337" s="109"/>
      <c r="Y1337" s="109"/>
      <c r="Z1337" s="109"/>
      <c r="AA1337" s="109"/>
    </row>
    <row r="1338" spans="1:27" ht="12.6">
      <c r="A1338" s="109"/>
      <c r="C1338" s="109"/>
      <c r="E1338" s="113"/>
      <c r="J1338" s="113"/>
      <c r="M1338" s="109"/>
      <c r="N1338" s="109"/>
      <c r="S1338" s="109"/>
      <c r="U1338" s="109"/>
      <c r="W1338" s="109"/>
      <c r="X1338" s="109"/>
      <c r="Y1338" s="109"/>
      <c r="Z1338" s="109"/>
      <c r="AA1338" s="109"/>
    </row>
    <row r="1339" spans="1:27" ht="12.6">
      <c r="A1339" s="109"/>
      <c r="C1339" s="109"/>
      <c r="E1339" s="113"/>
      <c r="J1339" s="113"/>
      <c r="M1339" s="109"/>
      <c r="N1339" s="109"/>
      <c r="S1339" s="109"/>
      <c r="U1339" s="109"/>
      <c r="W1339" s="109"/>
      <c r="X1339" s="109"/>
      <c r="Y1339" s="109"/>
      <c r="Z1339" s="109"/>
      <c r="AA1339" s="109"/>
    </row>
    <row r="1340" spans="1:27" ht="12.6">
      <c r="A1340" s="109"/>
      <c r="C1340" s="109"/>
      <c r="E1340" s="113"/>
      <c r="J1340" s="113"/>
      <c r="M1340" s="109"/>
      <c r="N1340" s="109"/>
      <c r="S1340" s="109"/>
      <c r="U1340" s="109"/>
      <c r="W1340" s="109"/>
      <c r="X1340" s="109"/>
      <c r="Y1340" s="109"/>
      <c r="Z1340" s="109"/>
      <c r="AA1340" s="109"/>
    </row>
    <row r="1341" spans="1:27" ht="12.6">
      <c r="A1341" s="109"/>
      <c r="C1341" s="109"/>
      <c r="E1341" s="113"/>
      <c r="J1341" s="113"/>
      <c r="M1341" s="109"/>
      <c r="N1341" s="109"/>
      <c r="S1341" s="109"/>
      <c r="U1341" s="109"/>
      <c r="W1341" s="109"/>
      <c r="X1341" s="109"/>
      <c r="Y1341" s="109"/>
      <c r="Z1341" s="109"/>
      <c r="AA1341" s="109"/>
    </row>
    <row r="1342" spans="1:27" ht="12.6">
      <c r="A1342" s="109"/>
      <c r="C1342" s="109"/>
      <c r="E1342" s="113"/>
      <c r="J1342" s="113"/>
      <c r="M1342" s="109"/>
      <c r="N1342" s="109"/>
      <c r="S1342" s="109"/>
      <c r="U1342" s="109"/>
      <c r="W1342" s="109"/>
      <c r="X1342" s="109"/>
      <c r="Y1342" s="109"/>
      <c r="Z1342" s="109"/>
      <c r="AA1342" s="109"/>
    </row>
    <row r="1343" spans="1:27" ht="12.6">
      <c r="A1343" s="109"/>
      <c r="C1343" s="109"/>
      <c r="E1343" s="113"/>
      <c r="J1343" s="113"/>
      <c r="M1343" s="109"/>
      <c r="N1343" s="109"/>
      <c r="S1343" s="109"/>
      <c r="U1343" s="109"/>
      <c r="W1343" s="109"/>
      <c r="X1343" s="109"/>
      <c r="Y1343" s="109"/>
      <c r="Z1343" s="109"/>
      <c r="AA1343" s="109"/>
    </row>
    <row r="1344" spans="1:27" ht="12.6">
      <c r="A1344" s="109"/>
      <c r="C1344" s="109"/>
      <c r="E1344" s="113"/>
      <c r="J1344" s="113"/>
      <c r="M1344" s="109"/>
      <c r="N1344" s="109"/>
      <c r="S1344" s="109"/>
      <c r="U1344" s="109"/>
      <c r="W1344" s="109"/>
      <c r="X1344" s="109"/>
      <c r="Y1344" s="109"/>
      <c r="Z1344" s="109"/>
      <c r="AA1344" s="109"/>
    </row>
    <row r="1345" spans="1:27" ht="12.6">
      <c r="A1345" s="109"/>
      <c r="C1345" s="109"/>
      <c r="E1345" s="113"/>
      <c r="J1345" s="113"/>
      <c r="M1345" s="109"/>
      <c r="N1345" s="109"/>
      <c r="S1345" s="109"/>
      <c r="U1345" s="109"/>
      <c r="W1345" s="109"/>
      <c r="X1345" s="109"/>
      <c r="Y1345" s="109"/>
      <c r="Z1345" s="109"/>
      <c r="AA1345" s="109"/>
    </row>
    <row r="1346" spans="1:27" ht="12.6">
      <c r="A1346" s="109"/>
      <c r="C1346" s="109"/>
      <c r="E1346" s="113"/>
      <c r="J1346" s="113"/>
      <c r="M1346" s="109"/>
      <c r="N1346" s="109"/>
      <c r="S1346" s="109"/>
      <c r="U1346" s="109"/>
      <c r="W1346" s="109"/>
      <c r="X1346" s="109"/>
      <c r="Y1346" s="109"/>
      <c r="Z1346" s="109"/>
      <c r="AA1346" s="109"/>
    </row>
    <row r="1347" spans="1:27" ht="12.6">
      <c r="A1347" s="109"/>
      <c r="C1347" s="109"/>
      <c r="E1347" s="113"/>
      <c r="J1347" s="113"/>
      <c r="M1347" s="109"/>
      <c r="N1347" s="109"/>
      <c r="S1347" s="109"/>
      <c r="U1347" s="109"/>
      <c r="W1347" s="109"/>
      <c r="X1347" s="109"/>
      <c r="Y1347" s="109"/>
      <c r="Z1347" s="109"/>
      <c r="AA1347" s="109"/>
    </row>
    <row r="1348" spans="1:27" ht="12.6">
      <c r="A1348" s="109"/>
      <c r="C1348" s="109"/>
      <c r="E1348" s="113"/>
      <c r="J1348" s="113"/>
      <c r="M1348" s="109"/>
      <c r="N1348" s="109"/>
      <c r="S1348" s="109"/>
      <c r="U1348" s="109"/>
      <c r="W1348" s="109"/>
      <c r="X1348" s="109"/>
      <c r="Y1348" s="109"/>
      <c r="Z1348" s="109"/>
      <c r="AA1348" s="109"/>
    </row>
    <row r="1349" spans="1:27" ht="12.6">
      <c r="A1349" s="109"/>
      <c r="C1349" s="109"/>
      <c r="E1349" s="113"/>
      <c r="J1349" s="113"/>
      <c r="M1349" s="109"/>
      <c r="N1349" s="109"/>
      <c r="S1349" s="109"/>
      <c r="U1349" s="109"/>
      <c r="W1349" s="109"/>
      <c r="X1349" s="109"/>
      <c r="Y1349" s="109"/>
      <c r="Z1349" s="109"/>
      <c r="AA1349" s="109"/>
    </row>
    <row r="1350" spans="1:27" ht="12.6">
      <c r="A1350" s="109"/>
      <c r="C1350" s="109"/>
      <c r="E1350" s="113"/>
      <c r="J1350" s="113"/>
      <c r="M1350" s="109"/>
      <c r="N1350" s="109"/>
      <c r="S1350" s="109"/>
      <c r="U1350" s="109"/>
      <c r="W1350" s="109"/>
      <c r="X1350" s="109"/>
      <c r="Y1350" s="109"/>
      <c r="Z1350" s="109"/>
      <c r="AA1350" s="109"/>
    </row>
    <row r="1351" spans="1:27" ht="12.6">
      <c r="A1351" s="109"/>
      <c r="C1351" s="109"/>
      <c r="E1351" s="113"/>
      <c r="J1351" s="113"/>
      <c r="M1351" s="109"/>
      <c r="N1351" s="109"/>
      <c r="S1351" s="109"/>
      <c r="U1351" s="109"/>
      <c r="W1351" s="109"/>
      <c r="X1351" s="109"/>
      <c r="Y1351" s="109"/>
      <c r="Z1351" s="109"/>
      <c r="AA1351" s="109"/>
    </row>
    <row r="1352" spans="1:27" ht="12.6">
      <c r="A1352" s="109"/>
      <c r="C1352" s="109"/>
      <c r="E1352" s="113"/>
      <c r="J1352" s="113"/>
      <c r="M1352" s="109"/>
      <c r="N1352" s="109"/>
      <c r="S1352" s="109"/>
      <c r="U1352" s="109"/>
      <c r="W1352" s="109"/>
      <c r="X1352" s="109"/>
      <c r="Y1352" s="109"/>
      <c r="Z1352" s="109"/>
      <c r="AA1352" s="109"/>
    </row>
    <row r="1353" spans="1:27" ht="12.6">
      <c r="A1353" s="109"/>
      <c r="C1353" s="109"/>
      <c r="E1353" s="113"/>
      <c r="J1353" s="113"/>
      <c r="M1353" s="109"/>
      <c r="N1353" s="109"/>
      <c r="S1353" s="109"/>
      <c r="U1353" s="109"/>
      <c r="W1353" s="109"/>
      <c r="X1353" s="109"/>
      <c r="Y1353" s="109"/>
      <c r="Z1353" s="109"/>
      <c r="AA1353" s="109"/>
    </row>
    <row r="1354" spans="1:27" ht="12.6">
      <c r="A1354" s="109"/>
      <c r="C1354" s="109"/>
      <c r="E1354" s="113"/>
      <c r="J1354" s="113"/>
      <c r="M1354" s="109"/>
      <c r="N1354" s="109"/>
      <c r="S1354" s="109"/>
      <c r="U1354" s="109"/>
      <c r="W1354" s="109"/>
      <c r="X1354" s="109"/>
      <c r="Y1354" s="109"/>
      <c r="Z1354" s="109"/>
      <c r="AA1354" s="109"/>
    </row>
    <row r="1355" spans="1:27" ht="12.6">
      <c r="A1355" s="109"/>
      <c r="C1355" s="109"/>
      <c r="E1355" s="113"/>
      <c r="J1355" s="113"/>
      <c r="M1355" s="109"/>
      <c r="N1355" s="109"/>
      <c r="S1355" s="109"/>
      <c r="U1355" s="109"/>
      <c r="W1355" s="109"/>
      <c r="X1355" s="109"/>
      <c r="Y1355" s="109"/>
      <c r="Z1355" s="109"/>
      <c r="AA1355" s="109"/>
    </row>
    <row r="1356" spans="1:27" ht="12.6">
      <c r="A1356" s="109"/>
      <c r="C1356" s="109"/>
      <c r="E1356" s="113"/>
      <c r="J1356" s="113"/>
      <c r="M1356" s="109"/>
      <c r="N1356" s="109"/>
      <c r="S1356" s="109"/>
      <c r="U1356" s="109"/>
      <c r="W1356" s="109"/>
      <c r="X1356" s="109"/>
      <c r="Y1356" s="109"/>
      <c r="Z1356" s="109"/>
      <c r="AA1356" s="109"/>
    </row>
    <row r="1357" spans="1:27" ht="12.6">
      <c r="A1357" s="109"/>
      <c r="C1357" s="109"/>
      <c r="E1357" s="113"/>
      <c r="J1357" s="113"/>
      <c r="M1357" s="109"/>
      <c r="N1357" s="109"/>
      <c r="S1357" s="109"/>
      <c r="U1357" s="109"/>
      <c r="W1357" s="109"/>
      <c r="X1357" s="109"/>
      <c r="Y1357" s="109"/>
      <c r="Z1357" s="109"/>
      <c r="AA1357" s="109"/>
    </row>
    <row r="1358" spans="1:27" ht="12.6">
      <c r="A1358" s="109"/>
      <c r="C1358" s="109"/>
      <c r="E1358" s="113"/>
      <c r="J1358" s="113"/>
      <c r="M1358" s="109"/>
      <c r="N1358" s="109"/>
      <c r="S1358" s="109"/>
      <c r="U1358" s="109"/>
      <c r="W1358" s="109"/>
      <c r="X1358" s="109"/>
      <c r="Y1358" s="109"/>
      <c r="Z1358" s="109"/>
      <c r="AA1358" s="109"/>
    </row>
    <row r="1359" spans="1:27" ht="12.6">
      <c r="A1359" s="109"/>
      <c r="C1359" s="109"/>
      <c r="E1359" s="113"/>
      <c r="J1359" s="113"/>
      <c r="M1359" s="109"/>
      <c r="N1359" s="109"/>
      <c r="S1359" s="109"/>
      <c r="U1359" s="109"/>
      <c r="W1359" s="109"/>
      <c r="X1359" s="109"/>
      <c r="Y1359" s="109"/>
      <c r="Z1359" s="109"/>
      <c r="AA1359" s="109"/>
    </row>
    <row r="1360" spans="1:27" ht="12.6">
      <c r="A1360" s="109"/>
      <c r="C1360" s="109"/>
      <c r="E1360" s="113"/>
      <c r="J1360" s="113"/>
      <c r="M1360" s="109"/>
      <c r="N1360" s="109"/>
      <c r="S1360" s="109"/>
      <c r="U1360" s="109"/>
      <c r="W1360" s="109"/>
      <c r="X1360" s="109"/>
      <c r="Y1360" s="109"/>
      <c r="Z1360" s="109"/>
      <c r="AA1360" s="109"/>
    </row>
    <row r="1361" spans="1:27" ht="12.6">
      <c r="A1361" s="109"/>
      <c r="C1361" s="109"/>
      <c r="E1361" s="113"/>
      <c r="J1361" s="113"/>
      <c r="M1361" s="109"/>
      <c r="N1361" s="109"/>
      <c r="S1361" s="109"/>
      <c r="U1361" s="109"/>
      <c r="W1361" s="109"/>
      <c r="X1361" s="109"/>
      <c r="Y1361" s="109"/>
      <c r="Z1361" s="109"/>
      <c r="AA1361" s="109"/>
    </row>
    <row r="1362" spans="1:27" ht="12.6">
      <c r="A1362" s="109"/>
      <c r="C1362" s="109"/>
      <c r="E1362" s="113"/>
      <c r="J1362" s="113"/>
      <c r="M1362" s="109"/>
      <c r="N1362" s="109"/>
      <c r="S1362" s="109"/>
      <c r="U1362" s="109"/>
      <c r="W1362" s="109"/>
      <c r="X1362" s="109"/>
      <c r="Y1362" s="109"/>
      <c r="Z1362" s="109"/>
      <c r="AA1362" s="109"/>
    </row>
    <row r="1363" spans="1:27" ht="12.6">
      <c r="A1363" s="109"/>
      <c r="C1363" s="109"/>
      <c r="E1363" s="113"/>
      <c r="J1363" s="113"/>
      <c r="M1363" s="109"/>
      <c r="N1363" s="109"/>
      <c r="S1363" s="109"/>
      <c r="U1363" s="109"/>
      <c r="W1363" s="109"/>
      <c r="X1363" s="109"/>
      <c r="Y1363" s="109"/>
      <c r="Z1363" s="109"/>
      <c r="AA1363" s="109"/>
    </row>
    <row r="1364" spans="1:27" ht="12.6">
      <c r="A1364" s="109"/>
      <c r="C1364" s="109"/>
      <c r="E1364" s="113"/>
      <c r="J1364" s="113"/>
      <c r="M1364" s="109"/>
      <c r="N1364" s="109"/>
      <c r="S1364" s="109"/>
      <c r="U1364" s="109"/>
      <c r="W1364" s="109"/>
      <c r="X1364" s="109"/>
      <c r="Y1364" s="109"/>
      <c r="Z1364" s="109"/>
      <c r="AA1364" s="109"/>
    </row>
    <row r="1365" spans="1:27" ht="12.6">
      <c r="A1365" s="109"/>
      <c r="C1365" s="109"/>
      <c r="E1365" s="113"/>
      <c r="J1365" s="113"/>
      <c r="M1365" s="109"/>
      <c r="N1365" s="109"/>
      <c r="S1365" s="109"/>
      <c r="U1365" s="109"/>
      <c r="W1365" s="109"/>
      <c r="X1365" s="109"/>
      <c r="Y1365" s="109"/>
      <c r="Z1365" s="109"/>
      <c r="AA1365" s="109"/>
    </row>
    <row r="1366" spans="1:27" ht="12.6">
      <c r="A1366" s="109"/>
      <c r="C1366" s="109"/>
      <c r="E1366" s="113"/>
      <c r="J1366" s="113"/>
      <c r="M1366" s="109"/>
      <c r="N1366" s="109"/>
      <c r="S1366" s="109"/>
      <c r="U1366" s="109"/>
      <c r="W1366" s="109"/>
      <c r="X1366" s="109"/>
      <c r="Y1366" s="109"/>
      <c r="Z1366" s="109"/>
      <c r="AA1366" s="109"/>
    </row>
    <row r="1367" spans="1:27" ht="12.6">
      <c r="A1367" s="109"/>
      <c r="C1367" s="109"/>
      <c r="E1367" s="113"/>
      <c r="J1367" s="113"/>
      <c r="M1367" s="109"/>
      <c r="N1367" s="109"/>
      <c r="S1367" s="109"/>
      <c r="U1367" s="109"/>
      <c r="W1367" s="109"/>
      <c r="X1367" s="109"/>
      <c r="Y1367" s="109"/>
      <c r="Z1367" s="109"/>
      <c r="AA1367" s="109"/>
    </row>
    <row r="1368" spans="1:27" ht="12.6">
      <c r="A1368" s="109"/>
      <c r="C1368" s="109"/>
      <c r="E1368" s="113"/>
      <c r="J1368" s="113"/>
      <c r="M1368" s="109"/>
      <c r="N1368" s="109"/>
      <c r="S1368" s="109"/>
      <c r="U1368" s="109"/>
      <c r="W1368" s="109"/>
      <c r="X1368" s="109"/>
      <c r="Y1368" s="109"/>
      <c r="Z1368" s="109"/>
      <c r="AA1368" s="109"/>
    </row>
    <row r="1369" spans="1:27" ht="12.6">
      <c r="A1369" s="109"/>
      <c r="C1369" s="109"/>
      <c r="E1369" s="113"/>
      <c r="J1369" s="113"/>
      <c r="M1369" s="109"/>
      <c r="N1369" s="109"/>
      <c r="S1369" s="109"/>
      <c r="U1369" s="109"/>
      <c r="W1369" s="109"/>
      <c r="X1369" s="109"/>
      <c r="Y1369" s="109"/>
      <c r="Z1369" s="109"/>
      <c r="AA1369" s="109"/>
    </row>
    <row r="1370" spans="1:27" ht="12.6">
      <c r="A1370" s="109"/>
      <c r="C1370" s="109"/>
      <c r="E1370" s="113"/>
      <c r="J1370" s="113"/>
      <c r="M1370" s="109"/>
      <c r="N1370" s="109"/>
      <c r="S1370" s="109"/>
      <c r="U1370" s="109"/>
      <c r="W1370" s="109"/>
      <c r="X1370" s="109"/>
      <c r="Y1370" s="109"/>
      <c r="Z1370" s="109"/>
      <c r="AA1370" s="109"/>
    </row>
    <row r="1371" spans="1:27" ht="12.6">
      <c r="A1371" s="109"/>
      <c r="C1371" s="109"/>
      <c r="E1371" s="113"/>
      <c r="J1371" s="113"/>
      <c r="M1371" s="109"/>
      <c r="N1371" s="109"/>
      <c r="S1371" s="109"/>
      <c r="U1371" s="109"/>
      <c r="W1371" s="109"/>
      <c r="X1371" s="109"/>
      <c r="Y1371" s="109"/>
      <c r="Z1371" s="109"/>
      <c r="AA1371" s="109"/>
    </row>
    <row r="1372" spans="1:27" ht="12.6">
      <c r="A1372" s="109"/>
      <c r="C1372" s="109"/>
      <c r="E1372" s="113"/>
      <c r="J1372" s="113"/>
      <c r="M1372" s="109"/>
      <c r="N1372" s="109"/>
      <c r="S1372" s="109"/>
      <c r="U1372" s="109"/>
      <c r="W1372" s="109"/>
      <c r="X1372" s="109"/>
      <c r="Y1372" s="109"/>
      <c r="Z1372" s="109"/>
      <c r="AA1372" s="109"/>
    </row>
    <row r="1373" spans="1:27" ht="12.6">
      <c r="A1373" s="109"/>
      <c r="C1373" s="109"/>
      <c r="E1373" s="113"/>
      <c r="J1373" s="113"/>
      <c r="M1373" s="109"/>
      <c r="N1373" s="109"/>
      <c r="S1373" s="109"/>
      <c r="U1373" s="109"/>
      <c r="W1373" s="109"/>
      <c r="X1373" s="109"/>
      <c r="Y1373" s="109"/>
      <c r="Z1373" s="109"/>
      <c r="AA1373" s="109"/>
    </row>
    <row r="1374" spans="1:27" ht="12.6">
      <c r="A1374" s="109"/>
      <c r="C1374" s="109"/>
      <c r="E1374" s="113"/>
      <c r="J1374" s="113"/>
      <c r="M1374" s="109"/>
      <c r="N1374" s="109"/>
      <c r="S1374" s="109"/>
      <c r="U1374" s="109"/>
      <c r="W1374" s="109"/>
      <c r="X1374" s="109"/>
      <c r="Y1374" s="109"/>
      <c r="Z1374" s="109"/>
      <c r="AA1374" s="109"/>
    </row>
    <row r="1375" spans="1:27" ht="12.6">
      <c r="A1375" s="109"/>
      <c r="C1375" s="109"/>
      <c r="E1375" s="113"/>
      <c r="J1375" s="113"/>
      <c r="M1375" s="109"/>
      <c r="N1375" s="109"/>
      <c r="S1375" s="109"/>
      <c r="U1375" s="109"/>
      <c r="W1375" s="109"/>
      <c r="X1375" s="109"/>
      <c r="Y1375" s="109"/>
      <c r="Z1375" s="109"/>
      <c r="AA1375" s="109"/>
    </row>
    <row r="1376" spans="1:27" ht="12.6">
      <c r="A1376" s="109"/>
      <c r="C1376" s="109"/>
      <c r="E1376" s="113"/>
      <c r="J1376" s="113"/>
      <c r="M1376" s="109"/>
      <c r="N1376" s="109"/>
      <c r="S1376" s="109"/>
      <c r="U1376" s="109"/>
      <c r="W1376" s="109"/>
      <c r="X1376" s="109"/>
      <c r="Y1376" s="109"/>
      <c r="Z1376" s="109"/>
      <c r="AA1376" s="109"/>
    </row>
    <row r="1377" spans="1:27" ht="12.6">
      <c r="A1377" s="109"/>
      <c r="C1377" s="109"/>
      <c r="E1377" s="113"/>
      <c r="J1377" s="113"/>
      <c r="M1377" s="109"/>
      <c r="N1377" s="109"/>
      <c r="S1377" s="109"/>
      <c r="U1377" s="109"/>
      <c r="W1377" s="109"/>
      <c r="X1377" s="109"/>
      <c r="Y1377" s="109"/>
      <c r="Z1377" s="109"/>
      <c r="AA1377" s="109"/>
    </row>
    <row r="1378" spans="1:27" ht="12.6">
      <c r="A1378" s="109"/>
      <c r="C1378" s="109"/>
      <c r="E1378" s="113"/>
      <c r="J1378" s="113"/>
      <c r="M1378" s="109"/>
      <c r="N1378" s="109"/>
      <c r="S1378" s="109"/>
      <c r="U1378" s="109"/>
      <c r="W1378" s="109"/>
      <c r="X1378" s="109"/>
      <c r="Y1378" s="109"/>
      <c r="Z1378" s="109"/>
      <c r="AA1378" s="109"/>
    </row>
    <row r="1379" spans="1:27" ht="12.6">
      <c r="A1379" s="109"/>
      <c r="C1379" s="109"/>
      <c r="E1379" s="113"/>
      <c r="J1379" s="113"/>
      <c r="M1379" s="109"/>
      <c r="N1379" s="109"/>
      <c r="S1379" s="109"/>
      <c r="U1379" s="109"/>
      <c r="W1379" s="109"/>
      <c r="X1379" s="109"/>
      <c r="Y1379" s="109"/>
      <c r="Z1379" s="109"/>
      <c r="AA1379" s="109"/>
    </row>
    <row r="1380" spans="1:27" ht="12.6">
      <c r="A1380" s="109"/>
      <c r="C1380" s="109"/>
      <c r="E1380" s="113"/>
      <c r="J1380" s="113"/>
      <c r="M1380" s="109"/>
      <c r="N1380" s="109"/>
      <c r="S1380" s="109"/>
      <c r="U1380" s="109"/>
      <c r="W1380" s="109"/>
      <c r="X1380" s="109"/>
      <c r="Y1380" s="109"/>
      <c r="Z1380" s="109"/>
      <c r="AA1380" s="109"/>
    </row>
    <row r="1381" spans="1:27" ht="12.6">
      <c r="A1381" s="109"/>
      <c r="C1381" s="109"/>
      <c r="E1381" s="113"/>
      <c r="J1381" s="113"/>
      <c r="M1381" s="109"/>
      <c r="N1381" s="109"/>
      <c r="S1381" s="109"/>
      <c r="U1381" s="109"/>
      <c r="W1381" s="109"/>
      <c r="X1381" s="109"/>
      <c r="Y1381" s="109"/>
      <c r="Z1381" s="109"/>
      <c r="AA1381" s="109"/>
    </row>
    <row r="1382" spans="1:27" ht="12.6">
      <c r="A1382" s="109"/>
      <c r="C1382" s="109"/>
      <c r="E1382" s="113"/>
      <c r="J1382" s="113"/>
      <c r="M1382" s="109"/>
      <c r="N1382" s="109"/>
      <c r="S1382" s="109"/>
      <c r="U1382" s="109"/>
      <c r="W1382" s="109"/>
      <c r="X1382" s="109"/>
      <c r="Y1382" s="109"/>
      <c r="Z1382" s="109"/>
      <c r="AA1382" s="109"/>
    </row>
    <row r="1383" spans="1:27" ht="12.6">
      <c r="A1383" s="109"/>
      <c r="C1383" s="109"/>
      <c r="E1383" s="113"/>
      <c r="J1383" s="113"/>
      <c r="M1383" s="109"/>
      <c r="N1383" s="109"/>
      <c r="S1383" s="109"/>
      <c r="U1383" s="109"/>
      <c r="W1383" s="109"/>
      <c r="X1383" s="109"/>
      <c r="Y1383" s="109"/>
      <c r="Z1383" s="109"/>
      <c r="AA1383" s="109"/>
    </row>
    <row r="1384" spans="1:27" ht="12.6">
      <c r="A1384" s="109"/>
      <c r="C1384" s="109"/>
      <c r="E1384" s="113"/>
      <c r="J1384" s="113"/>
      <c r="M1384" s="109"/>
      <c r="N1384" s="109"/>
      <c r="S1384" s="109"/>
      <c r="U1384" s="109"/>
      <c r="W1384" s="109"/>
      <c r="X1384" s="109"/>
      <c r="Y1384" s="109"/>
      <c r="Z1384" s="109"/>
      <c r="AA1384" s="109"/>
    </row>
    <row r="1385" spans="1:27" ht="12.6">
      <c r="A1385" s="109"/>
      <c r="C1385" s="109"/>
      <c r="E1385" s="113"/>
      <c r="J1385" s="113"/>
      <c r="M1385" s="109"/>
      <c r="N1385" s="109"/>
      <c r="S1385" s="109"/>
      <c r="U1385" s="109"/>
      <c r="W1385" s="109"/>
      <c r="X1385" s="109"/>
      <c r="Y1385" s="109"/>
      <c r="Z1385" s="109"/>
      <c r="AA1385" s="109"/>
    </row>
    <row r="1386" spans="1:27" ht="12.6">
      <c r="A1386" s="109"/>
      <c r="C1386" s="109"/>
      <c r="E1386" s="113"/>
      <c r="J1386" s="113"/>
      <c r="M1386" s="109"/>
      <c r="N1386" s="109"/>
      <c r="S1386" s="109"/>
      <c r="U1386" s="109"/>
      <c r="W1386" s="109"/>
      <c r="X1386" s="109"/>
      <c r="Y1386" s="109"/>
      <c r="Z1386" s="109"/>
      <c r="AA1386" s="109"/>
    </row>
    <row r="1387" spans="1:27" ht="12.6">
      <c r="A1387" s="109"/>
      <c r="C1387" s="109"/>
      <c r="E1387" s="113"/>
      <c r="J1387" s="113"/>
      <c r="M1387" s="109"/>
      <c r="N1387" s="109"/>
      <c r="S1387" s="109"/>
      <c r="U1387" s="109"/>
      <c r="W1387" s="109"/>
      <c r="X1387" s="109"/>
      <c r="Y1387" s="109"/>
      <c r="Z1387" s="109"/>
      <c r="AA1387" s="109"/>
    </row>
    <row r="1388" spans="1:27" ht="12.6">
      <c r="A1388" s="109"/>
      <c r="C1388" s="109"/>
      <c r="E1388" s="113"/>
      <c r="J1388" s="113"/>
      <c r="M1388" s="109"/>
      <c r="N1388" s="109"/>
      <c r="S1388" s="109"/>
      <c r="U1388" s="109"/>
      <c r="W1388" s="109"/>
      <c r="X1388" s="109"/>
      <c r="Y1388" s="109"/>
      <c r="Z1388" s="109"/>
      <c r="AA1388" s="109"/>
    </row>
    <row r="1389" spans="1:27" ht="12.6">
      <c r="A1389" s="109"/>
      <c r="C1389" s="109"/>
      <c r="E1389" s="113"/>
      <c r="J1389" s="113"/>
      <c r="M1389" s="109"/>
      <c r="N1389" s="109"/>
      <c r="S1389" s="109"/>
      <c r="U1389" s="109"/>
      <c r="W1389" s="109"/>
      <c r="X1389" s="109"/>
      <c r="Y1389" s="109"/>
      <c r="Z1389" s="109"/>
      <c r="AA1389" s="109"/>
    </row>
    <row r="1390" spans="1:27" ht="12.6">
      <c r="A1390" s="109"/>
      <c r="C1390" s="109"/>
      <c r="E1390" s="113"/>
      <c r="J1390" s="113"/>
      <c r="M1390" s="109"/>
      <c r="N1390" s="109"/>
      <c r="S1390" s="109"/>
      <c r="U1390" s="109"/>
      <c r="W1390" s="109"/>
      <c r="X1390" s="109"/>
      <c r="Y1390" s="109"/>
      <c r="Z1390" s="109"/>
      <c r="AA1390" s="109"/>
    </row>
    <row r="1391" spans="1:27" ht="12.6">
      <c r="A1391" s="109"/>
      <c r="C1391" s="109"/>
      <c r="E1391" s="113"/>
      <c r="J1391" s="113"/>
      <c r="M1391" s="109"/>
      <c r="N1391" s="109"/>
      <c r="S1391" s="109"/>
      <c r="U1391" s="109"/>
      <c r="W1391" s="109"/>
      <c r="X1391" s="109"/>
      <c r="Y1391" s="109"/>
      <c r="Z1391" s="109"/>
      <c r="AA1391" s="109"/>
    </row>
    <row r="1392" spans="1:27" ht="12.6">
      <c r="A1392" s="109"/>
      <c r="C1392" s="109"/>
      <c r="E1392" s="113"/>
      <c r="J1392" s="113"/>
      <c r="M1392" s="109"/>
      <c r="N1392" s="109"/>
      <c r="S1392" s="109"/>
      <c r="U1392" s="109"/>
      <c r="W1392" s="109"/>
      <c r="X1392" s="109"/>
      <c r="Y1392" s="109"/>
      <c r="Z1392" s="109"/>
      <c r="AA1392" s="109"/>
    </row>
    <row r="1393" spans="1:27" ht="12.6">
      <c r="A1393" s="109"/>
      <c r="C1393" s="109"/>
      <c r="E1393" s="113"/>
      <c r="J1393" s="113"/>
      <c r="M1393" s="109"/>
      <c r="N1393" s="109"/>
      <c r="S1393" s="109"/>
      <c r="U1393" s="109"/>
      <c r="W1393" s="109"/>
      <c r="X1393" s="109"/>
      <c r="Y1393" s="109"/>
      <c r="Z1393" s="109"/>
      <c r="AA1393" s="109"/>
    </row>
    <row r="1394" spans="1:27" ht="12.6">
      <c r="A1394" s="109"/>
      <c r="C1394" s="109"/>
      <c r="E1394" s="113"/>
      <c r="J1394" s="113"/>
      <c r="M1394" s="109"/>
      <c r="N1394" s="109"/>
      <c r="S1394" s="109"/>
      <c r="U1394" s="109"/>
      <c r="W1394" s="109"/>
      <c r="X1394" s="109"/>
      <c r="Y1394" s="109"/>
      <c r="Z1394" s="109"/>
      <c r="AA1394" s="109"/>
    </row>
    <row r="1395" spans="1:27" ht="12.6">
      <c r="A1395" s="109"/>
      <c r="C1395" s="109"/>
      <c r="E1395" s="113"/>
      <c r="J1395" s="113"/>
      <c r="M1395" s="109"/>
      <c r="N1395" s="109"/>
      <c r="S1395" s="109"/>
      <c r="U1395" s="109"/>
      <c r="W1395" s="109"/>
      <c r="X1395" s="109"/>
      <c r="Y1395" s="109"/>
      <c r="Z1395" s="109"/>
      <c r="AA1395" s="109"/>
    </row>
    <row r="1396" spans="1:27" ht="12.6">
      <c r="A1396" s="109"/>
      <c r="C1396" s="109"/>
      <c r="E1396" s="113"/>
      <c r="J1396" s="113"/>
      <c r="M1396" s="109"/>
      <c r="N1396" s="109"/>
      <c r="S1396" s="109"/>
      <c r="U1396" s="109"/>
      <c r="W1396" s="109"/>
      <c r="X1396" s="109"/>
      <c r="Y1396" s="109"/>
      <c r="Z1396" s="109"/>
      <c r="AA1396" s="109"/>
    </row>
    <row r="1397" spans="1:27" ht="12.6">
      <c r="A1397" s="109"/>
      <c r="C1397" s="109"/>
      <c r="E1397" s="113"/>
      <c r="J1397" s="113"/>
      <c r="M1397" s="109"/>
      <c r="N1397" s="109"/>
      <c r="S1397" s="109"/>
      <c r="U1397" s="109"/>
      <c r="W1397" s="109"/>
      <c r="X1397" s="109"/>
      <c r="Y1397" s="109"/>
      <c r="Z1397" s="109"/>
      <c r="AA1397" s="109"/>
    </row>
    <row r="1398" spans="1:27" ht="12.6">
      <c r="A1398" s="109"/>
      <c r="C1398" s="109"/>
      <c r="E1398" s="113"/>
      <c r="J1398" s="113"/>
      <c r="M1398" s="109"/>
      <c r="N1398" s="109"/>
      <c r="S1398" s="109"/>
      <c r="U1398" s="109"/>
      <c r="W1398" s="109"/>
      <c r="X1398" s="109"/>
      <c r="Y1398" s="109"/>
      <c r="Z1398" s="109"/>
      <c r="AA1398" s="109"/>
    </row>
    <row r="1399" spans="1:27" ht="12.6">
      <c r="A1399" s="109"/>
      <c r="C1399" s="109"/>
      <c r="E1399" s="113"/>
      <c r="J1399" s="113"/>
      <c r="M1399" s="109"/>
      <c r="N1399" s="109"/>
      <c r="S1399" s="109"/>
      <c r="U1399" s="109"/>
      <c r="W1399" s="109"/>
      <c r="X1399" s="109"/>
      <c r="Y1399" s="109"/>
      <c r="Z1399" s="109"/>
      <c r="AA1399" s="109"/>
    </row>
    <row r="1400" spans="1:27" ht="12.6">
      <c r="A1400" s="109"/>
      <c r="C1400" s="109"/>
      <c r="E1400" s="113"/>
      <c r="J1400" s="113"/>
      <c r="M1400" s="109"/>
      <c r="N1400" s="109"/>
      <c r="S1400" s="109"/>
      <c r="U1400" s="109"/>
      <c r="W1400" s="109"/>
      <c r="X1400" s="109"/>
      <c r="Y1400" s="109"/>
      <c r="Z1400" s="109"/>
      <c r="AA1400" s="109"/>
    </row>
    <row r="1401" spans="1:27" ht="12.6">
      <c r="A1401" s="109"/>
      <c r="C1401" s="109"/>
      <c r="E1401" s="113"/>
      <c r="J1401" s="113"/>
      <c r="M1401" s="109"/>
      <c r="N1401" s="109"/>
      <c r="S1401" s="109"/>
      <c r="U1401" s="109"/>
      <c r="W1401" s="109"/>
      <c r="X1401" s="109"/>
      <c r="Y1401" s="109"/>
      <c r="Z1401" s="109"/>
      <c r="AA1401" s="109"/>
    </row>
    <row r="1402" spans="1:27" ht="12.6">
      <c r="A1402" s="109"/>
      <c r="C1402" s="109"/>
      <c r="E1402" s="113"/>
      <c r="J1402" s="113"/>
      <c r="M1402" s="109"/>
      <c r="N1402" s="109"/>
      <c r="S1402" s="109"/>
      <c r="U1402" s="109"/>
      <c r="W1402" s="109"/>
      <c r="X1402" s="109"/>
      <c r="Y1402" s="109"/>
      <c r="Z1402" s="109"/>
      <c r="AA1402" s="109"/>
    </row>
    <row r="1403" spans="1:27" ht="12.6">
      <c r="A1403" s="109"/>
      <c r="C1403" s="109"/>
      <c r="E1403" s="113"/>
      <c r="J1403" s="113"/>
      <c r="M1403" s="109"/>
      <c r="N1403" s="109"/>
      <c r="S1403" s="109"/>
      <c r="U1403" s="109"/>
      <c r="W1403" s="109"/>
      <c r="X1403" s="109"/>
      <c r="Y1403" s="109"/>
      <c r="Z1403" s="109"/>
      <c r="AA1403" s="109"/>
    </row>
    <row r="1404" spans="1:27" ht="12.6">
      <c r="A1404" s="109"/>
      <c r="C1404" s="109"/>
      <c r="E1404" s="113"/>
      <c r="J1404" s="113"/>
      <c r="M1404" s="109"/>
      <c r="N1404" s="109"/>
      <c r="S1404" s="109"/>
      <c r="U1404" s="109"/>
      <c r="W1404" s="109"/>
      <c r="X1404" s="109"/>
      <c r="Y1404" s="109"/>
      <c r="Z1404" s="109"/>
      <c r="AA1404" s="109"/>
    </row>
    <row r="1405" spans="1:27" ht="12.6">
      <c r="A1405" s="109"/>
      <c r="C1405" s="109"/>
      <c r="E1405" s="113"/>
      <c r="J1405" s="113"/>
      <c r="M1405" s="109"/>
      <c r="N1405" s="109"/>
      <c r="S1405" s="109"/>
      <c r="U1405" s="109"/>
      <c r="W1405" s="109"/>
      <c r="X1405" s="109"/>
      <c r="Y1405" s="109"/>
      <c r="Z1405" s="109"/>
      <c r="AA1405" s="109"/>
    </row>
    <row r="1406" spans="1:27" ht="12.6">
      <c r="A1406" s="109"/>
      <c r="C1406" s="109"/>
      <c r="E1406" s="113"/>
      <c r="J1406" s="113"/>
      <c r="M1406" s="109"/>
      <c r="N1406" s="109"/>
      <c r="S1406" s="109"/>
      <c r="U1406" s="109"/>
      <c r="W1406" s="109"/>
      <c r="X1406" s="109"/>
      <c r="Y1406" s="109"/>
      <c r="Z1406" s="109"/>
      <c r="AA1406" s="109"/>
    </row>
    <row r="1407" spans="1:27" ht="12.6">
      <c r="A1407" s="109"/>
      <c r="C1407" s="109"/>
      <c r="E1407" s="113"/>
      <c r="J1407" s="113"/>
      <c r="M1407" s="109"/>
      <c r="N1407" s="109"/>
      <c r="S1407" s="109"/>
      <c r="U1407" s="109"/>
      <c r="W1407" s="109"/>
      <c r="X1407" s="109"/>
      <c r="Y1407" s="109"/>
      <c r="Z1407" s="109"/>
      <c r="AA1407" s="109"/>
    </row>
    <row r="1408" spans="1:27" ht="12.6">
      <c r="A1408" s="109"/>
      <c r="C1408" s="109"/>
      <c r="E1408" s="113"/>
      <c r="J1408" s="113"/>
      <c r="M1408" s="109"/>
      <c r="N1408" s="109"/>
      <c r="S1408" s="109"/>
      <c r="U1408" s="109"/>
      <c r="W1408" s="109"/>
      <c r="X1408" s="109"/>
      <c r="Y1408" s="109"/>
      <c r="Z1408" s="109"/>
      <c r="AA1408" s="109"/>
    </row>
    <row r="1409" spans="1:27" ht="12.6">
      <c r="A1409" s="109"/>
      <c r="C1409" s="109"/>
      <c r="E1409" s="113"/>
      <c r="J1409" s="113"/>
      <c r="M1409" s="109"/>
      <c r="N1409" s="109"/>
      <c r="S1409" s="109"/>
      <c r="U1409" s="109"/>
      <c r="W1409" s="109"/>
      <c r="X1409" s="109"/>
      <c r="Y1409" s="109"/>
      <c r="Z1409" s="109"/>
      <c r="AA1409" s="109"/>
    </row>
    <row r="1410" spans="1:27" ht="12.6">
      <c r="A1410" s="109"/>
      <c r="C1410" s="109"/>
      <c r="E1410" s="113"/>
      <c r="J1410" s="113"/>
      <c r="M1410" s="109"/>
      <c r="N1410" s="109"/>
      <c r="S1410" s="109"/>
      <c r="U1410" s="109"/>
      <c r="W1410" s="109"/>
      <c r="X1410" s="109"/>
      <c r="Y1410" s="109"/>
      <c r="Z1410" s="109"/>
      <c r="AA1410" s="109"/>
    </row>
    <row r="1411" spans="1:27" ht="12.6">
      <c r="A1411" s="109"/>
      <c r="C1411" s="109"/>
      <c r="E1411" s="113"/>
      <c r="J1411" s="113"/>
      <c r="M1411" s="109"/>
      <c r="N1411" s="109"/>
      <c r="S1411" s="109"/>
      <c r="U1411" s="109"/>
      <c r="W1411" s="109"/>
      <c r="X1411" s="109"/>
      <c r="Y1411" s="109"/>
      <c r="Z1411" s="109"/>
      <c r="AA1411" s="109"/>
    </row>
    <row r="1412" spans="1:27" ht="12.6">
      <c r="A1412" s="109"/>
      <c r="C1412" s="109"/>
      <c r="E1412" s="113"/>
      <c r="J1412" s="113"/>
      <c r="M1412" s="109"/>
      <c r="N1412" s="109"/>
      <c r="S1412" s="109"/>
      <c r="U1412" s="109"/>
      <c r="W1412" s="109"/>
      <c r="X1412" s="109"/>
      <c r="Y1412" s="109"/>
      <c r="Z1412" s="109"/>
      <c r="AA1412" s="109"/>
    </row>
    <row r="1413" spans="1:27" ht="12.6">
      <c r="A1413" s="109"/>
      <c r="C1413" s="109"/>
      <c r="E1413" s="113"/>
      <c r="J1413" s="113"/>
      <c r="M1413" s="109"/>
      <c r="N1413" s="109"/>
      <c r="S1413" s="109"/>
      <c r="U1413" s="109"/>
      <c r="W1413" s="109"/>
      <c r="X1413" s="109"/>
      <c r="Y1413" s="109"/>
      <c r="Z1413" s="109"/>
      <c r="AA1413" s="109"/>
    </row>
    <row r="1414" spans="1:27" ht="12.6">
      <c r="A1414" s="109"/>
      <c r="C1414" s="109"/>
      <c r="E1414" s="113"/>
      <c r="J1414" s="113"/>
      <c r="M1414" s="109"/>
      <c r="N1414" s="109"/>
      <c r="S1414" s="109"/>
      <c r="U1414" s="109"/>
      <c r="W1414" s="109"/>
      <c r="X1414" s="109"/>
      <c r="Y1414" s="109"/>
      <c r="Z1414" s="109"/>
      <c r="AA1414" s="109"/>
    </row>
    <row r="1415" spans="1:27" ht="12.6">
      <c r="A1415" s="109"/>
      <c r="C1415" s="109"/>
      <c r="E1415" s="113"/>
      <c r="J1415" s="113"/>
      <c r="M1415" s="109"/>
      <c r="N1415" s="109"/>
      <c r="S1415" s="109"/>
      <c r="U1415" s="109"/>
      <c r="W1415" s="109"/>
      <c r="X1415" s="109"/>
      <c r="Y1415" s="109"/>
      <c r="Z1415" s="109"/>
      <c r="AA1415" s="109"/>
    </row>
    <row r="1416" spans="1:27" ht="12.6">
      <c r="A1416" s="109"/>
      <c r="C1416" s="109"/>
      <c r="E1416" s="113"/>
      <c r="J1416" s="113"/>
      <c r="M1416" s="109"/>
      <c r="N1416" s="109"/>
      <c r="S1416" s="109"/>
      <c r="U1416" s="109"/>
      <c r="W1416" s="109"/>
      <c r="X1416" s="109"/>
      <c r="Y1416" s="109"/>
      <c r="Z1416" s="109"/>
      <c r="AA1416" s="109"/>
    </row>
    <row r="1417" spans="1:27" ht="12.6">
      <c r="A1417" s="109"/>
      <c r="C1417" s="109"/>
      <c r="E1417" s="113"/>
      <c r="J1417" s="113"/>
      <c r="M1417" s="109"/>
      <c r="N1417" s="109"/>
      <c r="S1417" s="109"/>
      <c r="U1417" s="109"/>
      <c r="W1417" s="109"/>
      <c r="X1417" s="109"/>
      <c r="Y1417" s="109"/>
      <c r="Z1417" s="109"/>
      <c r="AA1417" s="109"/>
    </row>
    <row r="1418" spans="1:27" ht="12.6">
      <c r="A1418" s="109"/>
      <c r="C1418" s="109"/>
      <c r="E1418" s="113"/>
      <c r="J1418" s="113"/>
      <c r="M1418" s="109"/>
      <c r="N1418" s="109"/>
      <c r="S1418" s="109"/>
      <c r="U1418" s="109"/>
      <c r="W1418" s="109"/>
      <c r="X1418" s="109"/>
      <c r="Y1418" s="109"/>
      <c r="Z1418" s="109"/>
      <c r="AA1418" s="109"/>
    </row>
    <row r="1419" spans="1:27" ht="12.6">
      <c r="A1419" s="109"/>
      <c r="C1419" s="109"/>
      <c r="E1419" s="113"/>
      <c r="J1419" s="113"/>
      <c r="M1419" s="109"/>
      <c r="N1419" s="109"/>
      <c r="S1419" s="109"/>
      <c r="U1419" s="109"/>
      <c r="W1419" s="109"/>
      <c r="X1419" s="109"/>
      <c r="Y1419" s="109"/>
      <c r="Z1419" s="109"/>
      <c r="AA1419" s="109"/>
    </row>
    <row r="1420" spans="1:27" ht="12.6">
      <c r="A1420" s="109"/>
      <c r="C1420" s="109"/>
      <c r="E1420" s="113"/>
      <c r="J1420" s="113"/>
      <c r="M1420" s="109"/>
      <c r="N1420" s="109"/>
      <c r="S1420" s="109"/>
      <c r="U1420" s="109"/>
      <c r="W1420" s="109"/>
      <c r="X1420" s="109"/>
      <c r="Y1420" s="109"/>
      <c r="Z1420" s="109"/>
      <c r="AA1420" s="109"/>
    </row>
    <row r="1421" spans="1:27" ht="12.6">
      <c r="A1421" s="109"/>
      <c r="C1421" s="109"/>
      <c r="E1421" s="113"/>
      <c r="J1421" s="113"/>
      <c r="M1421" s="109"/>
      <c r="N1421" s="109"/>
      <c r="S1421" s="109"/>
      <c r="U1421" s="109"/>
      <c r="W1421" s="109"/>
      <c r="X1421" s="109"/>
      <c r="Y1421" s="109"/>
      <c r="Z1421" s="109"/>
      <c r="AA1421" s="109"/>
    </row>
    <row r="1422" spans="1:27" ht="12.6">
      <c r="A1422" s="109"/>
      <c r="C1422" s="109"/>
      <c r="E1422" s="113"/>
      <c r="J1422" s="113"/>
      <c r="M1422" s="109"/>
      <c r="N1422" s="109"/>
      <c r="S1422" s="109"/>
      <c r="U1422" s="109"/>
      <c r="W1422" s="109"/>
      <c r="X1422" s="109"/>
      <c r="Y1422" s="109"/>
      <c r="Z1422" s="109"/>
      <c r="AA1422" s="109"/>
    </row>
    <row r="1423" spans="1:27" ht="12.6">
      <c r="A1423" s="109"/>
      <c r="C1423" s="109"/>
      <c r="E1423" s="113"/>
      <c r="J1423" s="113"/>
      <c r="M1423" s="109"/>
      <c r="N1423" s="109"/>
      <c r="S1423" s="109"/>
      <c r="U1423" s="109"/>
      <c r="W1423" s="109"/>
      <c r="X1423" s="109"/>
      <c r="Y1423" s="109"/>
      <c r="Z1423" s="109"/>
      <c r="AA1423" s="109"/>
    </row>
    <row r="1424" spans="1:27" ht="12.6">
      <c r="A1424" s="109"/>
      <c r="C1424" s="109"/>
      <c r="E1424" s="113"/>
      <c r="J1424" s="113"/>
      <c r="M1424" s="109"/>
      <c r="N1424" s="109"/>
      <c r="S1424" s="109"/>
      <c r="U1424" s="109"/>
      <c r="W1424" s="109"/>
      <c r="X1424" s="109"/>
      <c r="Y1424" s="109"/>
      <c r="Z1424" s="109"/>
      <c r="AA1424" s="109"/>
    </row>
    <row r="1425" spans="1:27" ht="12.6">
      <c r="A1425" s="109"/>
      <c r="C1425" s="109"/>
      <c r="E1425" s="113"/>
      <c r="J1425" s="113"/>
      <c r="M1425" s="109"/>
      <c r="N1425" s="109"/>
      <c r="S1425" s="109"/>
      <c r="U1425" s="109"/>
      <c r="W1425" s="109"/>
      <c r="X1425" s="109"/>
      <c r="Y1425" s="109"/>
      <c r="Z1425" s="109"/>
      <c r="AA1425" s="109"/>
    </row>
    <row r="1426" spans="1:27" ht="12.6">
      <c r="A1426" s="109"/>
      <c r="C1426" s="109"/>
      <c r="E1426" s="113"/>
      <c r="J1426" s="113"/>
      <c r="M1426" s="109"/>
      <c r="N1426" s="109"/>
      <c r="S1426" s="109"/>
      <c r="U1426" s="109"/>
      <c r="W1426" s="109"/>
      <c r="X1426" s="109"/>
      <c r="Y1426" s="109"/>
      <c r="Z1426" s="109"/>
      <c r="AA1426" s="109"/>
    </row>
    <row r="1427" spans="1:27" ht="12.6">
      <c r="A1427" s="109"/>
      <c r="C1427" s="109"/>
      <c r="E1427" s="113"/>
      <c r="J1427" s="113"/>
      <c r="M1427" s="109"/>
      <c r="N1427" s="109"/>
      <c r="S1427" s="109"/>
      <c r="U1427" s="109"/>
      <c r="W1427" s="109"/>
      <c r="X1427" s="109"/>
      <c r="Y1427" s="109"/>
      <c r="Z1427" s="109"/>
      <c r="AA1427" s="109"/>
    </row>
    <row r="1428" spans="1:27" ht="12.6">
      <c r="A1428" s="109"/>
      <c r="C1428" s="109"/>
      <c r="E1428" s="113"/>
      <c r="J1428" s="113"/>
      <c r="M1428" s="109"/>
      <c r="N1428" s="109"/>
      <c r="S1428" s="109"/>
      <c r="U1428" s="109"/>
      <c r="W1428" s="109"/>
      <c r="X1428" s="109"/>
      <c r="Y1428" s="109"/>
      <c r="Z1428" s="109"/>
      <c r="AA1428" s="109"/>
    </row>
    <row r="1429" spans="1:27" ht="12.6">
      <c r="A1429" s="109"/>
      <c r="C1429" s="109"/>
      <c r="E1429" s="113"/>
      <c r="J1429" s="113"/>
      <c r="M1429" s="109"/>
      <c r="N1429" s="109"/>
      <c r="S1429" s="109"/>
      <c r="U1429" s="109"/>
      <c r="W1429" s="109"/>
      <c r="X1429" s="109"/>
      <c r="Y1429" s="109"/>
      <c r="Z1429" s="109"/>
      <c r="AA1429" s="109"/>
    </row>
    <row r="1430" spans="1:27" ht="12.6">
      <c r="A1430" s="109"/>
      <c r="C1430" s="109"/>
      <c r="E1430" s="113"/>
      <c r="J1430" s="113"/>
      <c r="M1430" s="109"/>
      <c r="N1430" s="109"/>
      <c r="S1430" s="109"/>
      <c r="U1430" s="109"/>
      <c r="W1430" s="109"/>
      <c r="X1430" s="109"/>
      <c r="Y1430" s="109"/>
      <c r="Z1430" s="109"/>
      <c r="AA1430" s="109"/>
    </row>
    <row r="1431" spans="1:27" ht="12.6">
      <c r="A1431" s="109"/>
      <c r="C1431" s="109"/>
      <c r="E1431" s="113"/>
      <c r="J1431" s="113"/>
      <c r="M1431" s="109"/>
      <c r="N1431" s="109"/>
      <c r="S1431" s="109"/>
      <c r="U1431" s="109"/>
      <c r="W1431" s="109"/>
      <c r="X1431" s="109"/>
      <c r="Y1431" s="109"/>
      <c r="Z1431" s="109"/>
      <c r="AA1431" s="109"/>
    </row>
    <row r="1432" spans="1:27" ht="12.6">
      <c r="A1432" s="109"/>
      <c r="C1432" s="109"/>
      <c r="E1432" s="113"/>
      <c r="J1432" s="113"/>
      <c r="M1432" s="109"/>
      <c r="N1432" s="109"/>
      <c r="S1432" s="109"/>
      <c r="U1432" s="109"/>
      <c r="W1432" s="109"/>
      <c r="X1432" s="109"/>
      <c r="Y1432" s="109"/>
      <c r="Z1432" s="109"/>
      <c r="AA1432" s="109"/>
    </row>
    <row r="1433" spans="1:27" ht="12.6">
      <c r="A1433" s="109"/>
      <c r="C1433" s="109"/>
      <c r="E1433" s="113"/>
      <c r="J1433" s="113"/>
      <c r="M1433" s="109"/>
      <c r="N1433" s="109"/>
      <c r="S1433" s="109"/>
      <c r="U1433" s="109"/>
      <c r="W1433" s="109"/>
      <c r="X1433" s="109"/>
      <c r="Y1433" s="109"/>
      <c r="Z1433" s="109"/>
      <c r="AA1433" s="109"/>
    </row>
    <row r="1434" spans="1:27" ht="12.6">
      <c r="A1434" s="109"/>
      <c r="C1434" s="109"/>
      <c r="E1434" s="113"/>
      <c r="J1434" s="113"/>
      <c r="M1434" s="109"/>
      <c r="N1434" s="109"/>
      <c r="S1434" s="109"/>
      <c r="U1434" s="109"/>
      <c r="W1434" s="109"/>
      <c r="X1434" s="109"/>
      <c r="Y1434" s="109"/>
      <c r="Z1434" s="109"/>
      <c r="AA1434" s="109"/>
    </row>
    <row r="1435" spans="1:27" ht="12.6">
      <c r="A1435" s="109"/>
      <c r="C1435" s="109"/>
      <c r="E1435" s="113"/>
      <c r="J1435" s="113"/>
      <c r="M1435" s="109"/>
      <c r="N1435" s="109"/>
      <c r="S1435" s="109"/>
      <c r="U1435" s="109"/>
      <c r="W1435" s="109"/>
      <c r="X1435" s="109"/>
      <c r="Y1435" s="109"/>
      <c r="Z1435" s="109"/>
      <c r="AA1435" s="109"/>
    </row>
    <row r="1436" spans="1:27" ht="12.6">
      <c r="A1436" s="109"/>
      <c r="C1436" s="109"/>
      <c r="E1436" s="113"/>
      <c r="J1436" s="113"/>
      <c r="M1436" s="109"/>
      <c r="N1436" s="109"/>
      <c r="S1436" s="109"/>
      <c r="U1436" s="109"/>
      <c r="W1436" s="109"/>
      <c r="X1436" s="109"/>
      <c r="Y1436" s="109"/>
      <c r="Z1436" s="109"/>
      <c r="AA1436" s="109"/>
    </row>
    <row r="1437" spans="1:27" ht="12.6">
      <c r="A1437" s="109"/>
      <c r="C1437" s="109"/>
      <c r="E1437" s="113"/>
      <c r="J1437" s="113"/>
      <c r="M1437" s="109"/>
      <c r="N1437" s="109"/>
      <c r="S1437" s="109"/>
      <c r="U1437" s="109"/>
      <c r="W1437" s="109"/>
      <c r="X1437" s="109"/>
      <c r="Y1437" s="109"/>
      <c r="Z1437" s="109"/>
      <c r="AA1437" s="109"/>
    </row>
    <row r="1438" spans="1:27" ht="12.6">
      <c r="A1438" s="109"/>
      <c r="C1438" s="109"/>
      <c r="E1438" s="113"/>
      <c r="J1438" s="113"/>
      <c r="M1438" s="109"/>
      <c r="N1438" s="109"/>
      <c r="S1438" s="109"/>
      <c r="U1438" s="109"/>
      <c r="W1438" s="109"/>
      <c r="X1438" s="109"/>
      <c r="Y1438" s="109"/>
      <c r="Z1438" s="109"/>
      <c r="AA1438" s="109"/>
    </row>
    <row r="1439" spans="1:27" ht="12.6">
      <c r="A1439" s="109"/>
      <c r="C1439" s="109"/>
      <c r="E1439" s="113"/>
      <c r="J1439" s="113"/>
      <c r="M1439" s="109"/>
      <c r="N1439" s="109"/>
      <c r="S1439" s="109"/>
      <c r="U1439" s="109"/>
      <c r="W1439" s="109"/>
      <c r="X1439" s="109"/>
      <c r="Y1439" s="109"/>
      <c r="Z1439" s="109"/>
      <c r="AA1439" s="109"/>
    </row>
    <row r="1440" spans="1:27" ht="12.6">
      <c r="A1440" s="109"/>
      <c r="C1440" s="109"/>
      <c r="E1440" s="113"/>
      <c r="J1440" s="113"/>
      <c r="M1440" s="109"/>
      <c r="N1440" s="109"/>
      <c r="S1440" s="109"/>
      <c r="U1440" s="109"/>
      <c r="W1440" s="109"/>
      <c r="X1440" s="109"/>
      <c r="Y1440" s="109"/>
      <c r="Z1440" s="109"/>
      <c r="AA1440" s="109"/>
    </row>
    <row r="1441" spans="1:27" ht="12.6">
      <c r="A1441" s="109"/>
      <c r="C1441" s="109"/>
      <c r="E1441" s="113"/>
      <c r="J1441" s="113"/>
      <c r="M1441" s="109"/>
      <c r="N1441" s="109"/>
      <c r="S1441" s="109"/>
      <c r="U1441" s="109"/>
      <c r="W1441" s="109"/>
      <c r="X1441" s="109"/>
      <c r="Y1441" s="109"/>
      <c r="Z1441" s="109"/>
      <c r="AA1441" s="109"/>
    </row>
    <row r="1442" spans="1:27" ht="12.6">
      <c r="A1442" s="109"/>
      <c r="C1442" s="109"/>
      <c r="E1442" s="113"/>
      <c r="J1442" s="113"/>
      <c r="M1442" s="109"/>
      <c r="N1442" s="109"/>
      <c r="S1442" s="109"/>
      <c r="U1442" s="109"/>
      <c r="W1442" s="109"/>
      <c r="X1442" s="109"/>
      <c r="Y1442" s="109"/>
      <c r="Z1442" s="109"/>
      <c r="AA1442" s="109"/>
    </row>
    <row r="1443" spans="1:27" ht="12.6">
      <c r="A1443" s="109"/>
      <c r="C1443" s="109"/>
      <c r="E1443" s="113"/>
      <c r="J1443" s="113"/>
      <c r="M1443" s="109"/>
      <c r="N1443" s="109"/>
      <c r="S1443" s="109"/>
      <c r="U1443" s="109"/>
      <c r="W1443" s="109"/>
      <c r="X1443" s="109"/>
      <c r="Y1443" s="109"/>
      <c r="Z1443" s="109"/>
      <c r="AA1443" s="109"/>
    </row>
    <row r="1444" spans="1:27" ht="12.6">
      <c r="A1444" s="109"/>
      <c r="C1444" s="109"/>
      <c r="E1444" s="113"/>
      <c r="J1444" s="113"/>
      <c r="M1444" s="109"/>
      <c r="N1444" s="109"/>
      <c r="S1444" s="109"/>
      <c r="U1444" s="109"/>
      <c r="W1444" s="109"/>
      <c r="X1444" s="109"/>
      <c r="Y1444" s="109"/>
      <c r="Z1444" s="109"/>
      <c r="AA1444" s="109"/>
    </row>
    <row r="1445" spans="1:27" ht="12.6">
      <c r="A1445" s="109"/>
      <c r="C1445" s="109"/>
      <c r="E1445" s="113"/>
      <c r="J1445" s="113"/>
      <c r="M1445" s="109"/>
      <c r="N1445" s="109"/>
      <c r="S1445" s="109"/>
      <c r="U1445" s="109"/>
      <c r="W1445" s="109"/>
      <c r="X1445" s="109"/>
      <c r="Y1445" s="109"/>
      <c r="Z1445" s="109"/>
      <c r="AA1445" s="109"/>
    </row>
    <row r="1446" spans="1:27" ht="12.6">
      <c r="A1446" s="109"/>
      <c r="C1446" s="109"/>
      <c r="E1446" s="113"/>
      <c r="J1446" s="113"/>
      <c r="M1446" s="109"/>
      <c r="N1446" s="109"/>
      <c r="S1446" s="109"/>
      <c r="U1446" s="109"/>
      <c r="W1446" s="109"/>
      <c r="X1446" s="109"/>
      <c r="Y1446" s="109"/>
      <c r="Z1446" s="109"/>
      <c r="AA1446" s="109"/>
    </row>
    <row r="1447" spans="1:27" ht="12.6">
      <c r="A1447" s="109"/>
      <c r="C1447" s="109"/>
      <c r="E1447" s="113"/>
      <c r="J1447" s="113"/>
      <c r="M1447" s="109"/>
      <c r="N1447" s="109"/>
      <c r="S1447" s="109"/>
      <c r="U1447" s="109"/>
      <c r="W1447" s="109"/>
      <c r="X1447" s="109"/>
      <c r="Y1447" s="109"/>
      <c r="Z1447" s="109"/>
      <c r="AA1447" s="109"/>
    </row>
    <row r="1448" spans="1:27" ht="12.6">
      <c r="A1448" s="109"/>
      <c r="C1448" s="109"/>
      <c r="E1448" s="113"/>
      <c r="J1448" s="113"/>
      <c r="M1448" s="109"/>
      <c r="N1448" s="109"/>
      <c r="S1448" s="109"/>
      <c r="U1448" s="109"/>
      <c r="W1448" s="109"/>
      <c r="X1448" s="109"/>
      <c r="Y1448" s="109"/>
      <c r="Z1448" s="109"/>
      <c r="AA1448" s="109"/>
    </row>
    <row r="1449" spans="1:27" ht="12.6">
      <c r="A1449" s="109"/>
      <c r="C1449" s="109"/>
      <c r="E1449" s="113"/>
      <c r="J1449" s="113"/>
      <c r="M1449" s="109"/>
      <c r="N1449" s="109"/>
      <c r="S1449" s="109"/>
      <c r="U1449" s="109"/>
      <c r="W1449" s="109"/>
      <c r="X1449" s="109"/>
      <c r="Y1449" s="109"/>
      <c r="Z1449" s="109"/>
      <c r="AA1449" s="109"/>
    </row>
    <row r="1450" spans="1:27" ht="12.6">
      <c r="A1450" s="109"/>
      <c r="C1450" s="109"/>
      <c r="E1450" s="113"/>
      <c r="J1450" s="113"/>
      <c r="M1450" s="109"/>
      <c r="N1450" s="109"/>
      <c r="S1450" s="109"/>
      <c r="U1450" s="109"/>
      <c r="W1450" s="109"/>
      <c r="X1450" s="109"/>
      <c r="Y1450" s="109"/>
      <c r="Z1450" s="109"/>
      <c r="AA1450" s="109"/>
    </row>
    <row r="1451" spans="1:27" ht="12.6">
      <c r="A1451" s="109"/>
      <c r="C1451" s="109"/>
      <c r="E1451" s="113"/>
      <c r="J1451" s="113"/>
      <c r="M1451" s="109"/>
      <c r="N1451" s="109"/>
      <c r="S1451" s="109"/>
      <c r="U1451" s="109"/>
      <c r="W1451" s="109"/>
      <c r="X1451" s="109"/>
      <c r="Y1451" s="109"/>
      <c r="Z1451" s="109"/>
      <c r="AA1451" s="109"/>
    </row>
    <row r="1452" spans="1:27" ht="12.6">
      <c r="A1452" s="109"/>
      <c r="C1452" s="109"/>
      <c r="E1452" s="113"/>
      <c r="J1452" s="113"/>
      <c r="M1452" s="109"/>
      <c r="N1452" s="109"/>
      <c r="S1452" s="109"/>
      <c r="U1452" s="109"/>
      <c r="W1452" s="109"/>
      <c r="X1452" s="109"/>
      <c r="Y1452" s="109"/>
      <c r="Z1452" s="109"/>
      <c r="AA1452" s="109"/>
    </row>
    <row r="1453" spans="1:27" ht="12.6">
      <c r="A1453" s="109"/>
      <c r="C1453" s="109"/>
      <c r="E1453" s="113"/>
      <c r="J1453" s="113"/>
      <c r="M1453" s="109"/>
      <c r="N1453" s="109"/>
      <c r="S1453" s="109"/>
      <c r="U1453" s="109"/>
      <c r="W1453" s="109"/>
      <c r="X1453" s="109"/>
      <c r="Y1453" s="109"/>
      <c r="Z1453" s="109"/>
      <c r="AA1453" s="109"/>
    </row>
    <row r="1454" spans="1:27" ht="12.6">
      <c r="A1454" s="109"/>
      <c r="C1454" s="109"/>
      <c r="E1454" s="113"/>
      <c r="J1454" s="113"/>
      <c r="M1454" s="109"/>
      <c r="N1454" s="109"/>
      <c r="S1454" s="109"/>
      <c r="U1454" s="109"/>
      <c r="W1454" s="109"/>
      <c r="X1454" s="109"/>
      <c r="Y1454" s="109"/>
      <c r="Z1454" s="109"/>
      <c r="AA1454" s="109"/>
    </row>
    <row r="1455" spans="1:27" ht="12.6">
      <c r="A1455" s="109"/>
      <c r="C1455" s="109"/>
      <c r="E1455" s="113"/>
      <c r="J1455" s="113"/>
      <c r="M1455" s="109"/>
      <c r="N1455" s="109"/>
      <c r="S1455" s="109"/>
      <c r="U1455" s="109"/>
      <c r="W1455" s="109"/>
      <c r="X1455" s="109"/>
      <c r="Y1455" s="109"/>
      <c r="Z1455" s="109"/>
      <c r="AA1455" s="109"/>
    </row>
    <row r="1456" spans="1:27" ht="12.6">
      <c r="A1456" s="109"/>
      <c r="C1456" s="109"/>
      <c r="E1456" s="113"/>
      <c r="J1456" s="113"/>
      <c r="M1456" s="109"/>
      <c r="N1456" s="109"/>
      <c r="S1456" s="109"/>
      <c r="U1456" s="109"/>
      <c r="W1456" s="109"/>
      <c r="X1456" s="109"/>
      <c r="Y1456" s="109"/>
      <c r="Z1456" s="109"/>
      <c r="AA1456" s="109"/>
    </row>
    <row r="1457" spans="1:27" ht="12.6">
      <c r="A1457" s="109"/>
      <c r="C1457" s="109"/>
      <c r="E1457" s="113"/>
      <c r="J1457" s="113"/>
      <c r="M1457" s="109"/>
      <c r="N1457" s="109"/>
      <c r="S1457" s="109"/>
      <c r="U1457" s="109"/>
      <c r="W1457" s="109"/>
      <c r="X1457" s="109"/>
      <c r="Y1457" s="109"/>
      <c r="Z1457" s="109"/>
      <c r="AA1457" s="109"/>
    </row>
    <row r="1458" spans="1:27" ht="12.6">
      <c r="A1458" s="109"/>
      <c r="C1458" s="109"/>
      <c r="E1458" s="113"/>
      <c r="J1458" s="113"/>
      <c r="M1458" s="109"/>
      <c r="N1458" s="109"/>
      <c r="S1458" s="109"/>
      <c r="U1458" s="109"/>
      <c r="W1458" s="109"/>
      <c r="X1458" s="109"/>
      <c r="Y1458" s="109"/>
      <c r="Z1458" s="109"/>
      <c r="AA1458" s="109"/>
    </row>
    <row r="1459" spans="1:27" ht="12.6">
      <c r="A1459" s="109"/>
      <c r="C1459" s="109"/>
      <c r="E1459" s="113"/>
      <c r="J1459" s="113"/>
      <c r="M1459" s="109"/>
      <c r="N1459" s="109"/>
      <c r="S1459" s="109"/>
      <c r="U1459" s="109"/>
      <c r="W1459" s="109"/>
      <c r="X1459" s="109"/>
      <c r="Y1459" s="109"/>
      <c r="Z1459" s="109"/>
      <c r="AA1459" s="109"/>
    </row>
    <row r="1460" spans="1:27" ht="12.6">
      <c r="A1460" s="109"/>
      <c r="C1460" s="109"/>
      <c r="E1460" s="113"/>
      <c r="J1460" s="113"/>
      <c r="M1460" s="109"/>
      <c r="N1460" s="109"/>
      <c r="S1460" s="109"/>
      <c r="U1460" s="109"/>
      <c r="W1460" s="109"/>
      <c r="X1460" s="109"/>
      <c r="Y1460" s="109"/>
      <c r="Z1460" s="109"/>
      <c r="AA1460" s="109"/>
    </row>
    <row r="1461" spans="1:27" ht="12.6">
      <c r="A1461" s="109"/>
      <c r="C1461" s="109"/>
      <c r="E1461" s="113"/>
      <c r="J1461" s="113"/>
      <c r="M1461" s="109"/>
      <c r="N1461" s="109"/>
      <c r="S1461" s="109"/>
      <c r="U1461" s="109"/>
      <c r="W1461" s="109"/>
      <c r="X1461" s="109"/>
      <c r="Y1461" s="109"/>
      <c r="Z1461" s="109"/>
      <c r="AA1461" s="109"/>
    </row>
    <row r="1462" spans="1:27" ht="12.6">
      <c r="A1462" s="109"/>
      <c r="C1462" s="109"/>
      <c r="E1462" s="113"/>
      <c r="J1462" s="113"/>
      <c r="M1462" s="109"/>
      <c r="N1462" s="109"/>
      <c r="S1462" s="109"/>
      <c r="U1462" s="109"/>
      <c r="W1462" s="109"/>
      <c r="X1462" s="109"/>
      <c r="Y1462" s="109"/>
      <c r="Z1462" s="109"/>
      <c r="AA1462" s="109"/>
    </row>
    <row r="1463" spans="1:27" ht="12.6">
      <c r="A1463" s="109"/>
      <c r="C1463" s="109"/>
      <c r="E1463" s="113"/>
      <c r="J1463" s="113"/>
      <c r="M1463" s="109"/>
      <c r="N1463" s="109"/>
      <c r="S1463" s="109"/>
      <c r="U1463" s="109"/>
      <c r="W1463" s="109"/>
      <c r="X1463" s="109"/>
      <c r="Y1463" s="109"/>
      <c r="Z1463" s="109"/>
      <c r="AA1463" s="109"/>
    </row>
    <row r="1464" spans="1:27" ht="12.6">
      <c r="A1464" s="109"/>
      <c r="C1464" s="109"/>
      <c r="E1464" s="113"/>
      <c r="J1464" s="113"/>
      <c r="M1464" s="109"/>
      <c r="N1464" s="109"/>
      <c r="S1464" s="109"/>
      <c r="U1464" s="109"/>
      <c r="W1464" s="109"/>
      <c r="X1464" s="109"/>
      <c r="Y1464" s="109"/>
      <c r="Z1464" s="109"/>
      <c r="AA1464" s="109"/>
    </row>
    <row r="1465" spans="1:27" ht="12.6">
      <c r="A1465" s="109"/>
      <c r="C1465" s="109"/>
      <c r="E1465" s="113"/>
      <c r="J1465" s="113"/>
      <c r="M1465" s="109"/>
      <c r="N1465" s="109"/>
      <c r="S1465" s="109"/>
      <c r="U1465" s="109"/>
      <c r="W1465" s="109"/>
      <c r="X1465" s="109"/>
      <c r="Y1465" s="109"/>
      <c r="Z1465" s="109"/>
      <c r="AA1465" s="109"/>
    </row>
    <row r="1466" spans="1:27" ht="12.6">
      <c r="A1466" s="109"/>
      <c r="C1466" s="109"/>
      <c r="E1466" s="113"/>
      <c r="J1466" s="113"/>
      <c r="M1466" s="109"/>
      <c r="N1466" s="109"/>
      <c r="S1466" s="109"/>
      <c r="U1466" s="109"/>
      <c r="W1466" s="109"/>
      <c r="X1466" s="109"/>
      <c r="Y1466" s="109"/>
      <c r="Z1466" s="109"/>
      <c r="AA1466" s="109"/>
    </row>
    <row r="1467" spans="1:27" ht="12.6">
      <c r="A1467" s="109"/>
      <c r="C1467" s="109"/>
      <c r="E1467" s="113"/>
      <c r="J1467" s="113"/>
      <c r="M1467" s="109"/>
      <c r="N1467" s="109"/>
      <c r="S1467" s="109"/>
      <c r="U1467" s="109"/>
      <c r="W1467" s="109"/>
      <c r="X1467" s="109"/>
      <c r="Y1467" s="109"/>
      <c r="Z1467" s="109"/>
      <c r="AA1467" s="109"/>
    </row>
    <row r="1468" spans="1:27" ht="12.6">
      <c r="A1468" s="109"/>
      <c r="C1468" s="109"/>
      <c r="E1468" s="113"/>
      <c r="J1468" s="113"/>
      <c r="M1468" s="109"/>
      <c r="N1468" s="109"/>
      <c r="S1468" s="109"/>
      <c r="U1468" s="109"/>
      <c r="W1468" s="109"/>
      <c r="X1468" s="109"/>
      <c r="Y1468" s="109"/>
      <c r="Z1468" s="109"/>
      <c r="AA1468" s="109"/>
    </row>
    <row r="1469" spans="1:27" ht="12.6">
      <c r="A1469" s="109"/>
      <c r="C1469" s="109"/>
      <c r="E1469" s="113"/>
      <c r="J1469" s="113"/>
      <c r="M1469" s="109"/>
      <c r="N1469" s="109"/>
      <c r="S1469" s="109"/>
      <c r="U1469" s="109"/>
      <c r="W1469" s="109"/>
      <c r="X1469" s="109"/>
      <c r="Y1469" s="109"/>
      <c r="Z1469" s="109"/>
      <c r="AA1469" s="109"/>
    </row>
    <row r="1470" spans="1:27" ht="12.6">
      <c r="A1470" s="109"/>
      <c r="C1470" s="109"/>
      <c r="E1470" s="113"/>
      <c r="J1470" s="113"/>
      <c r="M1470" s="109"/>
      <c r="N1470" s="109"/>
      <c r="S1470" s="109"/>
      <c r="U1470" s="109"/>
      <c r="W1470" s="109"/>
      <c r="X1470" s="109"/>
      <c r="Y1470" s="109"/>
      <c r="Z1470" s="109"/>
      <c r="AA1470" s="109"/>
    </row>
    <row r="1471" spans="1:27" ht="12.6">
      <c r="A1471" s="109"/>
      <c r="C1471" s="109"/>
      <c r="E1471" s="113"/>
      <c r="J1471" s="113"/>
      <c r="M1471" s="109"/>
      <c r="N1471" s="109"/>
      <c r="S1471" s="109"/>
      <c r="U1471" s="109"/>
      <c r="W1471" s="109"/>
      <c r="X1471" s="109"/>
      <c r="Y1471" s="109"/>
      <c r="Z1471" s="109"/>
      <c r="AA1471" s="109"/>
    </row>
    <row r="1472" spans="1:27" ht="12.6">
      <c r="A1472" s="109"/>
      <c r="C1472" s="109"/>
      <c r="E1472" s="113"/>
      <c r="J1472" s="113"/>
      <c r="M1472" s="109"/>
      <c r="N1472" s="109"/>
      <c r="S1472" s="109"/>
      <c r="U1472" s="109"/>
      <c r="W1472" s="109"/>
      <c r="X1472" s="109"/>
      <c r="Y1472" s="109"/>
      <c r="Z1472" s="109"/>
      <c r="AA1472" s="109"/>
    </row>
    <row r="1473" spans="1:27" ht="12.6">
      <c r="A1473" s="109"/>
      <c r="C1473" s="109"/>
      <c r="E1473" s="113"/>
      <c r="J1473" s="113"/>
      <c r="M1473" s="109"/>
      <c r="N1473" s="109"/>
      <c r="S1473" s="109"/>
      <c r="U1473" s="109"/>
      <c r="W1473" s="109"/>
      <c r="X1473" s="109"/>
      <c r="Y1473" s="109"/>
      <c r="Z1473" s="109"/>
      <c r="AA1473" s="109"/>
    </row>
    <row r="1474" spans="1:27" ht="12.6">
      <c r="A1474" s="109"/>
      <c r="C1474" s="109"/>
      <c r="E1474" s="113"/>
      <c r="J1474" s="113"/>
      <c r="M1474" s="109"/>
      <c r="N1474" s="109"/>
      <c r="S1474" s="109"/>
      <c r="U1474" s="109"/>
      <c r="W1474" s="109"/>
      <c r="X1474" s="109"/>
      <c r="Y1474" s="109"/>
      <c r="Z1474" s="109"/>
      <c r="AA1474" s="109"/>
    </row>
    <row r="1475" spans="1:27" ht="12.6">
      <c r="A1475" s="109"/>
      <c r="C1475" s="109"/>
      <c r="E1475" s="113"/>
      <c r="J1475" s="113"/>
      <c r="M1475" s="109"/>
      <c r="N1475" s="109"/>
      <c r="S1475" s="109"/>
      <c r="U1475" s="109"/>
      <c r="W1475" s="109"/>
      <c r="X1475" s="109"/>
      <c r="Y1475" s="109"/>
      <c r="Z1475" s="109"/>
      <c r="AA1475" s="109"/>
    </row>
    <row r="1476" spans="1:27" ht="12.6">
      <c r="A1476" s="109"/>
      <c r="C1476" s="109"/>
      <c r="E1476" s="113"/>
      <c r="J1476" s="113"/>
      <c r="M1476" s="109"/>
      <c r="N1476" s="109"/>
      <c r="S1476" s="109"/>
      <c r="U1476" s="109"/>
      <c r="W1476" s="109"/>
      <c r="X1476" s="109"/>
      <c r="Y1476" s="109"/>
      <c r="Z1476" s="109"/>
      <c r="AA1476" s="109"/>
    </row>
    <row r="1477" spans="1:27" ht="12.6">
      <c r="A1477" s="109"/>
      <c r="C1477" s="109"/>
      <c r="E1477" s="113"/>
      <c r="J1477" s="113"/>
      <c r="M1477" s="109"/>
      <c r="N1477" s="109"/>
      <c r="S1477" s="109"/>
      <c r="U1477" s="109"/>
      <c r="W1477" s="109"/>
      <c r="X1477" s="109"/>
      <c r="Y1477" s="109"/>
      <c r="Z1477" s="109"/>
      <c r="AA1477" s="109"/>
    </row>
    <row r="1478" spans="1:27" ht="12.6">
      <c r="A1478" s="109"/>
      <c r="C1478" s="109"/>
      <c r="E1478" s="113"/>
      <c r="J1478" s="113"/>
      <c r="M1478" s="109"/>
      <c r="N1478" s="109"/>
      <c r="S1478" s="109"/>
      <c r="U1478" s="109"/>
      <c r="W1478" s="109"/>
      <c r="X1478" s="109"/>
      <c r="Y1478" s="109"/>
      <c r="Z1478" s="109"/>
      <c r="AA1478" s="109"/>
    </row>
    <row r="1479" spans="1:27" ht="12.6">
      <c r="A1479" s="109"/>
      <c r="C1479" s="109"/>
      <c r="E1479" s="113"/>
      <c r="J1479" s="113"/>
      <c r="M1479" s="109"/>
      <c r="N1479" s="109"/>
      <c r="S1479" s="109"/>
      <c r="U1479" s="109"/>
      <c r="W1479" s="109"/>
      <c r="X1479" s="109"/>
      <c r="Y1479" s="109"/>
      <c r="Z1479" s="109"/>
      <c r="AA1479" s="109"/>
    </row>
    <row r="1480" spans="1:27" ht="12.6">
      <c r="A1480" s="109"/>
      <c r="C1480" s="109"/>
      <c r="E1480" s="113"/>
      <c r="J1480" s="113"/>
      <c r="M1480" s="109"/>
      <c r="N1480" s="109"/>
      <c r="S1480" s="109"/>
      <c r="U1480" s="109"/>
      <c r="W1480" s="109"/>
      <c r="X1480" s="109"/>
      <c r="Y1480" s="109"/>
      <c r="Z1480" s="109"/>
      <c r="AA1480" s="109"/>
    </row>
    <row r="1481" spans="1:27" ht="12.6">
      <c r="A1481" s="109"/>
      <c r="C1481" s="109"/>
      <c r="E1481" s="113"/>
      <c r="J1481" s="113"/>
      <c r="M1481" s="109"/>
      <c r="N1481" s="109"/>
      <c r="S1481" s="109"/>
      <c r="U1481" s="109"/>
      <c r="W1481" s="109"/>
      <c r="X1481" s="109"/>
      <c r="Y1481" s="109"/>
      <c r="Z1481" s="109"/>
      <c r="AA1481" s="109"/>
    </row>
    <row r="1482" spans="1:27" ht="12.6">
      <c r="A1482" s="109"/>
      <c r="C1482" s="109"/>
      <c r="E1482" s="113"/>
      <c r="J1482" s="113"/>
      <c r="M1482" s="109"/>
      <c r="N1482" s="109"/>
      <c r="S1482" s="109"/>
      <c r="U1482" s="109"/>
      <c r="W1482" s="109"/>
      <c r="X1482" s="109"/>
      <c r="Y1482" s="109"/>
      <c r="Z1482" s="109"/>
      <c r="AA1482" s="109"/>
    </row>
    <row r="1483" spans="1:27" ht="12.6">
      <c r="A1483" s="109"/>
      <c r="C1483" s="109"/>
      <c r="E1483" s="113"/>
      <c r="J1483" s="113"/>
      <c r="M1483" s="109"/>
      <c r="N1483" s="109"/>
      <c r="S1483" s="109"/>
      <c r="U1483" s="109"/>
      <c r="W1483" s="109"/>
      <c r="X1483" s="109"/>
      <c r="Y1483" s="109"/>
      <c r="Z1483" s="109"/>
      <c r="AA1483" s="109"/>
    </row>
    <row r="1484" spans="1:27" ht="12.6">
      <c r="A1484" s="109"/>
      <c r="C1484" s="109"/>
      <c r="E1484" s="113"/>
      <c r="J1484" s="113"/>
      <c r="M1484" s="109"/>
      <c r="N1484" s="109"/>
      <c r="S1484" s="109"/>
      <c r="U1484" s="109"/>
      <c r="W1484" s="109"/>
      <c r="X1484" s="109"/>
      <c r="Y1484" s="109"/>
      <c r="Z1484" s="109"/>
      <c r="AA1484" s="109"/>
    </row>
    <row r="1485" spans="1:27" ht="12.6">
      <c r="A1485" s="109"/>
      <c r="C1485" s="109"/>
      <c r="E1485" s="113"/>
      <c r="J1485" s="113"/>
      <c r="M1485" s="109"/>
      <c r="N1485" s="109"/>
      <c r="S1485" s="109"/>
      <c r="U1485" s="109"/>
      <c r="W1485" s="109"/>
      <c r="X1485" s="109"/>
      <c r="Y1485" s="109"/>
      <c r="Z1485" s="109"/>
      <c r="AA1485" s="109"/>
    </row>
    <row r="1486" spans="1:27" ht="12.6">
      <c r="A1486" s="109"/>
      <c r="C1486" s="109"/>
      <c r="E1486" s="113"/>
      <c r="J1486" s="113"/>
      <c r="M1486" s="109"/>
      <c r="N1486" s="109"/>
      <c r="S1486" s="109"/>
      <c r="U1486" s="109"/>
      <c r="W1486" s="109"/>
      <c r="X1486" s="109"/>
      <c r="Y1486" s="109"/>
      <c r="Z1486" s="109"/>
      <c r="AA1486" s="109"/>
    </row>
    <row r="1487" spans="1:27" ht="12.6">
      <c r="A1487" s="109"/>
      <c r="C1487" s="109"/>
      <c r="E1487" s="113"/>
      <c r="J1487" s="113"/>
      <c r="M1487" s="109"/>
      <c r="N1487" s="109"/>
      <c r="S1487" s="109"/>
      <c r="U1487" s="109"/>
      <c r="W1487" s="109"/>
      <c r="X1487" s="109"/>
      <c r="Y1487" s="109"/>
      <c r="Z1487" s="109"/>
      <c r="AA1487" s="109"/>
    </row>
    <row r="1488" spans="1:27" ht="12.6">
      <c r="A1488" s="109"/>
      <c r="C1488" s="109"/>
      <c r="E1488" s="113"/>
      <c r="J1488" s="113"/>
      <c r="M1488" s="109"/>
      <c r="N1488" s="109"/>
      <c r="S1488" s="109"/>
      <c r="U1488" s="109"/>
      <c r="W1488" s="109"/>
      <c r="X1488" s="109"/>
      <c r="Y1488" s="109"/>
      <c r="Z1488" s="109"/>
      <c r="AA1488" s="109"/>
    </row>
    <row r="1489" spans="1:27" ht="12.6">
      <c r="A1489" s="109"/>
      <c r="C1489" s="109"/>
      <c r="E1489" s="113"/>
      <c r="J1489" s="113"/>
      <c r="M1489" s="109"/>
      <c r="N1489" s="109"/>
      <c r="S1489" s="109"/>
      <c r="U1489" s="109"/>
      <c r="W1489" s="109"/>
      <c r="X1489" s="109"/>
      <c r="Y1489" s="109"/>
      <c r="Z1489" s="109"/>
      <c r="AA1489" s="109"/>
    </row>
    <row r="1490" spans="1:27" ht="12.6">
      <c r="A1490" s="109"/>
      <c r="C1490" s="109"/>
      <c r="E1490" s="113"/>
      <c r="J1490" s="113"/>
      <c r="M1490" s="109"/>
      <c r="N1490" s="109"/>
      <c r="S1490" s="109"/>
      <c r="U1490" s="109"/>
      <c r="W1490" s="109"/>
      <c r="X1490" s="109"/>
      <c r="Y1490" s="109"/>
      <c r="Z1490" s="109"/>
      <c r="AA1490" s="109"/>
    </row>
    <row r="1491" spans="1:27" ht="12.6">
      <c r="A1491" s="109"/>
      <c r="C1491" s="109"/>
      <c r="E1491" s="113"/>
      <c r="J1491" s="113"/>
      <c r="M1491" s="109"/>
      <c r="N1491" s="109"/>
      <c r="S1491" s="109"/>
      <c r="U1491" s="109"/>
      <c r="W1491" s="109"/>
      <c r="X1491" s="109"/>
      <c r="Y1491" s="109"/>
      <c r="Z1491" s="109"/>
      <c r="AA1491" s="109"/>
    </row>
    <row r="1492" spans="1:27" ht="12.6">
      <c r="A1492" s="109"/>
      <c r="C1492" s="109"/>
      <c r="E1492" s="113"/>
      <c r="J1492" s="113"/>
      <c r="M1492" s="109"/>
      <c r="N1492" s="109"/>
      <c r="S1492" s="109"/>
      <c r="U1492" s="109"/>
      <c r="W1492" s="109"/>
      <c r="X1492" s="109"/>
      <c r="Y1492" s="109"/>
      <c r="Z1492" s="109"/>
      <c r="AA1492" s="109"/>
    </row>
    <row r="1493" spans="1:27" ht="12.6">
      <c r="A1493" s="109"/>
      <c r="C1493" s="109"/>
      <c r="E1493" s="113"/>
      <c r="J1493" s="113"/>
      <c r="M1493" s="109"/>
      <c r="N1493" s="109"/>
      <c r="S1493" s="109"/>
      <c r="U1493" s="109"/>
      <c r="W1493" s="109"/>
      <c r="X1493" s="109"/>
      <c r="Y1493" s="109"/>
      <c r="Z1493" s="109"/>
      <c r="AA1493" s="109"/>
    </row>
    <row r="1494" spans="1:27" ht="12.6">
      <c r="A1494" s="109"/>
      <c r="C1494" s="109"/>
      <c r="E1494" s="113"/>
      <c r="J1494" s="113"/>
      <c r="M1494" s="109"/>
      <c r="N1494" s="109"/>
      <c r="S1494" s="109"/>
      <c r="U1494" s="109"/>
      <c r="W1494" s="109"/>
      <c r="X1494" s="109"/>
      <c r="Y1494" s="109"/>
      <c r="Z1494" s="109"/>
      <c r="AA1494" s="109"/>
    </row>
    <row r="1495" spans="1:27" ht="12.6">
      <c r="A1495" s="109"/>
      <c r="C1495" s="109"/>
      <c r="E1495" s="113"/>
      <c r="J1495" s="113"/>
      <c r="M1495" s="109"/>
      <c r="N1495" s="109"/>
      <c r="S1495" s="109"/>
      <c r="U1495" s="109"/>
      <c r="W1495" s="109"/>
      <c r="X1495" s="109"/>
      <c r="Y1495" s="109"/>
      <c r="Z1495" s="109"/>
      <c r="AA1495" s="109"/>
    </row>
    <row r="1496" spans="1:27" ht="12.6">
      <c r="A1496" s="109"/>
      <c r="C1496" s="109"/>
      <c r="E1496" s="113"/>
      <c r="J1496" s="113"/>
      <c r="M1496" s="109"/>
      <c r="N1496" s="109"/>
      <c r="S1496" s="109"/>
      <c r="U1496" s="109"/>
      <c r="W1496" s="109"/>
      <c r="X1496" s="109"/>
      <c r="Y1496" s="109"/>
      <c r="Z1496" s="109"/>
      <c r="AA1496" s="109"/>
    </row>
    <row r="1497" spans="1:27" ht="12.6">
      <c r="A1497" s="109"/>
      <c r="C1497" s="109"/>
      <c r="E1497" s="113"/>
      <c r="J1497" s="113"/>
      <c r="M1497" s="109"/>
      <c r="N1497" s="109"/>
      <c r="S1497" s="109"/>
      <c r="U1497" s="109"/>
      <c r="W1497" s="109"/>
      <c r="X1497" s="109"/>
      <c r="Y1497" s="109"/>
      <c r="Z1497" s="109"/>
      <c r="AA1497" s="109"/>
    </row>
    <row r="1498" spans="1:27" ht="12.6">
      <c r="A1498" s="109"/>
      <c r="C1498" s="109"/>
      <c r="E1498" s="113"/>
      <c r="J1498" s="113"/>
      <c r="M1498" s="109"/>
      <c r="N1498" s="109"/>
      <c r="S1498" s="109"/>
      <c r="U1498" s="109"/>
      <c r="W1498" s="109"/>
      <c r="X1498" s="109"/>
      <c r="Y1498" s="109"/>
      <c r="Z1498" s="109"/>
      <c r="AA1498" s="109"/>
    </row>
    <row r="1499" spans="1:27" ht="12.6">
      <c r="A1499" s="109"/>
      <c r="C1499" s="109"/>
      <c r="E1499" s="113"/>
      <c r="J1499" s="113"/>
      <c r="M1499" s="109"/>
      <c r="N1499" s="109"/>
      <c r="S1499" s="109"/>
      <c r="U1499" s="109"/>
      <c r="W1499" s="109"/>
      <c r="X1499" s="109"/>
      <c r="Y1499" s="109"/>
      <c r="Z1499" s="109"/>
      <c r="AA1499" s="109"/>
    </row>
    <row r="1500" spans="1:27" ht="12.6">
      <c r="A1500" s="109"/>
      <c r="C1500" s="109"/>
      <c r="E1500" s="113"/>
      <c r="J1500" s="113"/>
      <c r="M1500" s="109"/>
      <c r="N1500" s="109"/>
      <c r="S1500" s="109"/>
      <c r="U1500" s="109"/>
      <c r="W1500" s="109"/>
      <c r="X1500" s="109"/>
      <c r="Y1500" s="109"/>
      <c r="Z1500" s="109"/>
      <c r="AA1500" s="109"/>
    </row>
    <row r="1501" spans="1:27" ht="12.6">
      <c r="A1501" s="109"/>
      <c r="C1501" s="109"/>
      <c r="E1501" s="113"/>
      <c r="J1501" s="113"/>
      <c r="M1501" s="109"/>
      <c r="N1501" s="109"/>
      <c r="S1501" s="109"/>
      <c r="U1501" s="109"/>
      <c r="W1501" s="109"/>
      <c r="X1501" s="109"/>
      <c r="Y1501" s="109"/>
      <c r="Z1501" s="109"/>
      <c r="AA1501" s="109"/>
    </row>
    <row r="1502" spans="1:27" ht="12.6">
      <c r="A1502" s="109"/>
      <c r="C1502" s="109"/>
      <c r="E1502" s="113"/>
      <c r="J1502" s="113"/>
      <c r="M1502" s="109"/>
      <c r="N1502" s="109"/>
      <c r="S1502" s="109"/>
      <c r="U1502" s="109"/>
      <c r="W1502" s="109"/>
      <c r="X1502" s="109"/>
      <c r="Y1502" s="109"/>
      <c r="Z1502" s="109"/>
      <c r="AA1502" s="109"/>
    </row>
    <row r="1503" spans="1:27" ht="12.6">
      <c r="A1503" s="109"/>
      <c r="C1503" s="109"/>
      <c r="E1503" s="113"/>
      <c r="J1503" s="113"/>
      <c r="M1503" s="109"/>
      <c r="N1503" s="109"/>
      <c r="S1503" s="109"/>
      <c r="U1503" s="109"/>
      <c r="W1503" s="109"/>
      <c r="X1503" s="109"/>
      <c r="Y1503" s="109"/>
      <c r="Z1503" s="109"/>
      <c r="AA1503" s="109"/>
    </row>
    <row r="1504" spans="1:27" ht="12.6">
      <c r="A1504" s="109"/>
      <c r="C1504" s="109"/>
      <c r="E1504" s="113"/>
      <c r="J1504" s="113"/>
      <c r="M1504" s="109"/>
      <c r="N1504" s="109"/>
      <c r="S1504" s="109"/>
      <c r="U1504" s="109"/>
      <c r="W1504" s="109"/>
      <c r="X1504" s="109"/>
      <c r="Y1504" s="109"/>
      <c r="Z1504" s="109"/>
      <c r="AA1504" s="109"/>
    </row>
    <row r="1505" spans="1:27" ht="12.6">
      <c r="A1505" s="109"/>
      <c r="C1505" s="109"/>
      <c r="E1505" s="113"/>
      <c r="J1505" s="113"/>
      <c r="M1505" s="109"/>
      <c r="N1505" s="109"/>
      <c r="S1505" s="109"/>
      <c r="U1505" s="109"/>
      <c r="W1505" s="109"/>
      <c r="X1505" s="109"/>
      <c r="Y1505" s="109"/>
      <c r="Z1505" s="109"/>
      <c r="AA1505" s="109"/>
    </row>
    <row r="1506" spans="1:27" ht="12.6">
      <c r="A1506" s="109"/>
      <c r="C1506" s="109"/>
      <c r="E1506" s="113"/>
      <c r="J1506" s="113"/>
      <c r="M1506" s="109"/>
      <c r="N1506" s="109"/>
      <c r="S1506" s="109"/>
      <c r="U1506" s="109"/>
      <c r="W1506" s="109"/>
      <c r="X1506" s="109"/>
      <c r="Y1506" s="109"/>
      <c r="Z1506" s="109"/>
      <c r="AA1506" s="109"/>
    </row>
    <row r="1507" spans="1:27" ht="12.6">
      <c r="A1507" s="109"/>
      <c r="C1507" s="109"/>
      <c r="E1507" s="113"/>
      <c r="J1507" s="113"/>
      <c r="M1507" s="109"/>
      <c r="N1507" s="109"/>
      <c r="S1507" s="109"/>
      <c r="U1507" s="109"/>
      <c r="W1507" s="109"/>
      <c r="X1507" s="109"/>
      <c r="Y1507" s="109"/>
      <c r="Z1507" s="109"/>
      <c r="AA1507" s="109"/>
    </row>
    <row r="1508" spans="1:27" ht="12.6">
      <c r="A1508" s="109"/>
      <c r="C1508" s="109"/>
      <c r="E1508" s="113"/>
      <c r="J1508" s="113"/>
      <c r="M1508" s="109"/>
      <c r="N1508" s="109"/>
      <c r="S1508" s="109"/>
      <c r="U1508" s="109"/>
      <c r="W1508" s="109"/>
      <c r="X1508" s="109"/>
      <c r="Y1508" s="109"/>
      <c r="Z1508" s="109"/>
      <c r="AA1508" s="109"/>
    </row>
    <row r="1509" spans="1:27" ht="12.6">
      <c r="A1509" s="109"/>
      <c r="C1509" s="109"/>
      <c r="E1509" s="113"/>
      <c r="J1509" s="113"/>
      <c r="M1509" s="109"/>
      <c r="N1509" s="109"/>
      <c r="S1509" s="109"/>
      <c r="U1509" s="109"/>
      <c r="W1509" s="109"/>
      <c r="X1509" s="109"/>
      <c r="Y1509" s="109"/>
      <c r="Z1509" s="109"/>
      <c r="AA1509" s="109"/>
    </row>
    <row r="1510" spans="1:27" ht="12.6">
      <c r="A1510" s="109"/>
      <c r="C1510" s="109"/>
      <c r="E1510" s="113"/>
      <c r="J1510" s="113"/>
      <c r="M1510" s="109"/>
      <c r="N1510" s="109"/>
      <c r="S1510" s="109"/>
      <c r="U1510" s="109"/>
      <c r="W1510" s="109"/>
      <c r="X1510" s="109"/>
      <c r="Y1510" s="109"/>
      <c r="Z1510" s="109"/>
      <c r="AA1510" s="109"/>
    </row>
    <row r="1511" spans="1:27" ht="12.6">
      <c r="A1511" s="109"/>
      <c r="C1511" s="109"/>
      <c r="E1511" s="113"/>
      <c r="J1511" s="113"/>
      <c r="M1511" s="109"/>
      <c r="N1511" s="109"/>
      <c r="S1511" s="109"/>
      <c r="U1511" s="109"/>
      <c r="W1511" s="109"/>
      <c r="X1511" s="109"/>
      <c r="Y1511" s="109"/>
      <c r="Z1511" s="109"/>
      <c r="AA1511" s="109"/>
    </row>
    <row r="1512" spans="1:27" ht="12.6">
      <c r="A1512" s="109"/>
      <c r="C1512" s="109"/>
      <c r="E1512" s="113"/>
      <c r="J1512" s="113"/>
      <c r="M1512" s="109"/>
      <c r="N1512" s="109"/>
      <c r="S1512" s="109"/>
      <c r="U1512" s="109"/>
      <c r="W1512" s="109"/>
      <c r="X1512" s="109"/>
      <c r="Y1512" s="109"/>
      <c r="Z1512" s="109"/>
      <c r="AA1512" s="109"/>
    </row>
    <row r="1513" spans="1:27" ht="12.6">
      <c r="A1513" s="109"/>
      <c r="C1513" s="109"/>
      <c r="E1513" s="113"/>
      <c r="J1513" s="113"/>
      <c r="M1513" s="109"/>
      <c r="N1513" s="109"/>
      <c r="S1513" s="109"/>
      <c r="U1513" s="109"/>
      <c r="W1513" s="109"/>
      <c r="X1513" s="109"/>
      <c r="Y1513" s="109"/>
      <c r="Z1513" s="109"/>
      <c r="AA1513" s="109"/>
    </row>
    <row r="1514" spans="1:27" ht="12.6">
      <c r="A1514" s="109"/>
      <c r="C1514" s="109"/>
      <c r="E1514" s="113"/>
      <c r="J1514" s="113"/>
      <c r="M1514" s="109"/>
      <c r="N1514" s="109"/>
      <c r="S1514" s="109"/>
      <c r="U1514" s="109"/>
      <c r="W1514" s="109"/>
      <c r="X1514" s="109"/>
      <c r="Y1514" s="109"/>
      <c r="Z1514" s="109"/>
      <c r="AA1514" s="109"/>
    </row>
    <row r="1515" spans="1:27" ht="12.6">
      <c r="A1515" s="109"/>
      <c r="C1515" s="109"/>
      <c r="E1515" s="113"/>
      <c r="J1515" s="113"/>
      <c r="M1515" s="109"/>
      <c r="N1515" s="109"/>
      <c r="S1515" s="109"/>
      <c r="U1515" s="109"/>
      <c r="W1515" s="109"/>
      <c r="X1515" s="109"/>
      <c r="Y1515" s="109"/>
      <c r="Z1515" s="109"/>
      <c r="AA1515" s="109"/>
    </row>
    <row r="1516" spans="1:27" ht="12.6">
      <c r="A1516" s="109"/>
      <c r="C1516" s="109"/>
      <c r="E1516" s="113"/>
      <c r="J1516" s="113"/>
      <c r="M1516" s="109"/>
      <c r="N1516" s="109"/>
      <c r="S1516" s="109"/>
      <c r="U1516" s="109"/>
      <c r="W1516" s="109"/>
      <c r="X1516" s="109"/>
      <c r="Y1516" s="109"/>
      <c r="Z1516" s="109"/>
      <c r="AA1516" s="109"/>
    </row>
    <row r="1517" spans="1:27" ht="12.6">
      <c r="A1517" s="109"/>
      <c r="C1517" s="109"/>
      <c r="E1517" s="113"/>
      <c r="J1517" s="113"/>
      <c r="M1517" s="109"/>
      <c r="N1517" s="109"/>
      <c r="S1517" s="109"/>
      <c r="U1517" s="109"/>
      <c r="W1517" s="109"/>
      <c r="X1517" s="109"/>
      <c r="Y1517" s="109"/>
      <c r="Z1517" s="109"/>
      <c r="AA1517" s="109"/>
    </row>
    <row r="1518" spans="1:27" ht="12.6">
      <c r="A1518" s="109"/>
      <c r="C1518" s="109"/>
      <c r="E1518" s="113"/>
      <c r="J1518" s="113"/>
      <c r="M1518" s="109"/>
      <c r="N1518" s="109"/>
      <c r="S1518" s="109"/>
      <c r="U1518" s="109"/>
      <c r="W1518" s="109"/>
      <c r="X1518" s="109"/>
      <c r="Y1518" s="109"/>
      <c r="Z1518" s="109"/>
      <c r="AA1518" s="109"/>
    </row>
    <row r="1519" spans="1:27" ht="12.6">
      <c r="A1519" s="109"/>
      <c r="C1519" s="109"/>
      <c r="E1519" s="113"/>
      <c r="J1519" s="113"/>
      <c r="M1519" s="109"/>
      <c r="N1519" s="109"/>
      <c r="S1519" s="109"/>
      <c r="U1519" s="109"/>
      <c r="W1519" s="109"/>
      <c r="X1519" s="109"/>
      <c r="Y1519" s="109"/>
      <c r="Z1519" s="109"/>
      <c r="AA1519" s="109"/>
    </row>
    <row r="1520" spans="1:27" ht="12.6">
      <c r="A1520" s="109"/>
      <c r="C1520" s="109"/>
      <c r="E1520" s="113"/>
      <c r="J1520" s="113"/>
      <c r="M1520" s="109"/>
      <c r="N1520" s="109"/>
      <c r="S1520" s="109"/>
      <c r="U1520" s="109"/>
      <c r="W1520" s="109"/>
      <c r="X1520" s="109"/>
      <c r="Y1520" s="109"/>
      <c r="Z1520" s="109"/>
      <c r="AA1520" s="109"/>
    </row>
    <row r="1521" spans="1:27" ht="12.6">
      <c r="A1521" s="109"/>
      <c r="C1521" s="109"/>
      <c r="E1521" s="113"/>
      <c r="J1521" s="113"/>
      <c r="M1521" s="109"/>
      <c r="N1521" s="109"/>
      <c r="S1521" s="109"/>
      <c r="U1521" s="109"/>
      <c r="W1521" s="109"/>
      <c r="X1521" s="109"/>
      <c r="Y1521" s="109"/>
      <c r="Z1521" s="109"/>
      <c r="AA1521" s="109"/>
    </row>
    <row r="1522" spans="1:27" ht="12.6">
      <c r="A1522" s="109"/>
      <c r="C1522" s="109"/>
      <c r="E1522" s="113"/>
      <c r="J1522" s="113"/>
      <c r="M1522" s="109"/>
      <c r="N1522" s="109"/>
      <c r="S1522" s="109"/>
      <c r="U1522" s="109"/>
      <c r="W1522" s="109"/>
      <c r="X1522" s="109"/>
      <c r="Y1522" s="109"/>
      <c r="Z1522" s="109"/>
      <c r="AA1522" s="109"/>
    </row>
    <row r="1523" spans="1:27" ht="12.6">
      <c r="A1523" s="109"/>
      <c r="C1523" s="109"/>
      <c r="E1523" s="113"/>
      <c r="J1523" s="113"/>
      <c r="M1523" s="109"/>
      <c r="N1523" s="109"/>
      <c r="S1523" s="109"/>
      <c r="U1523" s="109"/>
      <c r="W1523" s="109"/>
      <c r="X1523" s="109"/>
      <c r="Y1523" s="109"/>
      <c r="Z1523" s="109"/>
      <c r="AA1523" s="109"/>
    </row>
    <row r="1524" spans="1:27" ht="12.6">
      <c r="A1524" s="109"/>
      <c r="C1524" s="109"/>
      <c r="E1524" s="113"/>
      <c r="J1524" s="113"/>
      <c r="M1524" s="109"/>
      <c r="N1524" s="109"/>
      <c r="S1524" s="109"/>
      <c r="U1524" s="109"/>
      <c r="W1524" s="109"/>
      <c r="X1524" s="109"/>
      <c r="Y1524" s="109"/>
      <c r="Z1524" s="109"/>
      <c r="AA1524" s="109"/>
    </row>
    <row r="1525" spans="1:27" ht="12.6">
      <c r="A1525" s="109"/>
      <c r="C1525" s="109"/>
      <c r="E1525" s="113"/>
      <c r="J1525" s="113"/>
      <c r="M1525" s="109"/>
      <c r="N1525" s="109"/>
      <c r="S1525" s="109"/>
      <c r="U1525" s="109"/>
      <c r="W1525" s="109"/>
      <c r="X1525" s="109"/>
      <c r="Y1525" s="109"/>
      <c r="Z1525" s="109"/>
      <c r="AA1525" s="109"/>
    </row>
    <row r="1526" spans="1:27" ht="12.6">
      <c r="A1526" s="109"/>
      <c r="C1526" s="109"/>
      <c r="E1526" s="113"/>
      <c r="J1526" s="113"/>
      <c r="M1526" s="109"/>
      <c r="N1526" s="109"/>
      <c r="S1526" s="109"/>
      <c r="U1526" s="109"/>
      <c r="W1526" s="109"/>
      <c r="X1526" s="109"/>
      <c r="Y1526" s="109"/>
      <c r="Z1526" s="109"/>
      <c r="AA1526" s="109"/>
    </row>
    <row r="1527" spans="1:27" ht="12.6">
      <c r="A1527" s="109"/>
      <c r="C1527" s="109"/>
      <c r="E1527" s="113"/>
      <c r="J1527" s="113"/>
      <c r="M1527" s="109"/>
      <c r="N1527" s="109"/>
      <c r="S1527" s="109"/>
      <c r="U1527" s="109"/>
      <c r="W1527" s="109"/>
      <c r="X1527" s="109"/>
      <c r="Y1527" s="109"/>
      <c r="Z1527" s="109"/>
      <c r="AA1527" s="109"/>
    </row>
    <row r="1528" spans="1:27" ht="12.6">
      <c r="A1528" s="109"/>
      <c r="C1528" s="109"/>
      <c r="E1528" s="113"/>
      <c r="J1528" s="113"/>
      <c r="M1528" s="109"/>
      <c r="N1528" s="109"/>
      <c r="S1528" s="109"/>
      <c r="U1528" s="109"/>
      <c r="W1528" s="109"/>
      <c r="X1528" s="109"/>
      <c r="Y1528" s="109"/>
      <c r="Z1528" s="109"/>
      <c r="AA1528" s="109"/>
    </row>
    <row r="1529" spans="1:27" ht="12.6">
      <c r="A1529" s="109"/>
      <c r="C1529" s="109"/>
      <c r="E1529" s="113"/>
      <c r="J1529" s="113"/>
      <c r="M1529" s="109"/>
      <c r="N1529" s="109"/>
      <c r="S1529" s="109"/>
      <c r="U1529" s="109"/>
      <c r="W1529" s="109"/>
      <c r="X1529" s="109"/>
      <c r="Y1529" s="109"/>
      <c r="Z1529" s="109"/>
      <c r="AA1529" s="109"/>
    </row>
    <row r="1530" spans="1:27" ht="12.6">
      <c r="A1530" s="109"/>
      <c r="C1530" s="109"/>
      <c r="E1530" s="113"/>
      <c r="J1530" s="113"/>
      <c r="M1530" s="109"/>
      <c r="N1530" s="109"/>
      <c r="S1530" s="109"/>
      <c r="U1530" s="109"/>
      <c r="W1530" s="109"/>
      <c r="X1530" s="109"/>
      <c r="Y1530" s="109"/>
      <c r="Z1530" s="109"/>
      <c r="AA1530" s="109"/>
    </row>
    <row r="1531" spans="1:27" ht="12.6">
      <c r="A1531" s="109"/>
      <c r="C1531" s="109"/>
      <c r="E1531" s="113"/>
      <c r="J1531" s="113"/>
      <c r="M1531" s="109"/>
      <c r="N1531" s="109"/>
      <c r="S1531" s="109"/>
      <c r="U1531" s="109"/>
      <c r="W1531" s="109"/>
      <c r="X1531" s="109"/>
      <c r="Y1531" s="109"/>
      <c r="Z1531" s="109"/>
      <c r="AA1531" s="109"/>
    </row>
    <row r="1532" spans="1:27" ht="12.6">
      <c r="A1532" s="109"/>
      <c r="C1532" s="109"/>
      <c r="E1532" s="113"/>
      <c r="J1532" s="113"/>
      <c r="M1532" s="109"/>
      <c r="N1532" s="109"/>
      <c r="S1532" s="109"/>
      <c r="U1532" s="109"/>
      <c r="W1532" s="109"/>
      <c r="X1532" s="109"/>
      <c r="Y1532" s="109"/>
      <c r="Z1532" s="109"/>
      <c r="AA1532" s="109"/>
    </row>
    <row r="1533" spans="1:27" ht="12.6">
      <c r="A1533" s="109"/>
      <c r="C1533" s="109"/>
      <c r="E1533" s="113"/>
      <c r="J1533" s="113"/>
      <c r="M1533" s="109"/>
      <c r="N1533" s="109"/>
      <c r="S1533" s="109"/>
      <c r="U1533" s="109"/>
      <c r="W1533" s="109"/>
      <c r="X1533" s="109"/>
      <c r="Y1533" s="109"/>
      <c r="Z1533" s="109"/>
      <c r="AA1533" s="109"/>
    </row>
    <row r="1534" spans="1:27" ht="12.6">
      <c r="A1534" s="109"/>
      <c r="C1534" s="109"/>
      <c r="E1534" s="113"/>
      <c r="J1534" s="113"/>
      <c r="M1534" s="109"/>
      <c r="N1534" s="109"/>
      <c r="S1534" s="109"/>
      <c r="U1534" s="109"/>
      <c r="W1534" s="109"/>
      <c r="X1534" s="109"/>
      <c r="Y1534" s="109"/>
      <c r="Z1534" s="109"/>
      <c r="AA1534" s="109"/>
    </row>
    <row r="1535" spans="1:27" ht="12.6">
      <c r="A1535" s="109"/>
      <c r="C1535" s="109"/>
      <c r="E1535" s="113"/>
      <c r="J1535" s="113"/>
      <c r="M1535" s="109"/>
      <c r="N1535" s="109"/>
      <c r="S1535" s="109"/>
      <c r="U1535" s="109"/>
      <c r="W1535" s="109"/>
      <c r="X1535" s="109"/>
      <c r="Y1535" s="109"/>
      <c r="Z1535" s="109"/>
      <c r="AA1535" s="109"/>
    </row>
    <row r="1536" spans="1:27" ht="12.6">
      <c r="A1536" s="109"/>
      <c r="C1536" s="109"/>
      <c r="E1536" s="113"/>
      <c r="J1536" s="113"/>
      <c r="M1536" s="109"/>
      <c r="N1536" s="109"/>
      <c r="S1536" s="109"/>
      <c r="U1536" s="109"/>
      <c r="W1536" s="109"/>
      <c r="X1536" s="109"/>
      <c r="Y1536" s="109"/>
      <c r="Z1536" s="109"/>
      <c r="AA1536" s="109"/>
    </row>
    <row r="1537" spans="1:27" ht="12.6">
      <c r="A1537" s="109"/>
      <c r="C1537" s="109"/>
      <c r="E1537" s="113"/>
      <c r="J1537" s="113"/>
      <c r="M1537" s="109"/>
      <c r="N1537" s="109"/>
      <c r="S1537" s="109"/>
      <c r="U1537" s="109"/>
      <c r="W1537" s="109"/>
      <c r="X1537" s="109"/>
      <c r="Y1537" s="109"/>
      <c r="Z1537" s="109"/>
      <c r="AA1537" s="109"/>
    </row>
    <row r="1538" spans="1:27" ht="12.6">
      <c r="A1538" s="109"/>
      <c r="C1538" s="109"/>
      <c r="E1538" s="113"/>
      <c r="J1538" s="113"/>
      <c r="M1538" s="109"/>
      <c r="N1538" s="109"/>
      <c r="S1538" s="109"/>
      <c r="U1538" s="109"/>
      <c r="W1538" s="109"/>
      <c r="X1538" s="109"/>
      <c r="Y1538" s="109"/>
      <c r="Z1538" s="109"/>
      <c r="AA1538" s="109"/>
    </row>
    <row r="1539" spans="1:27" ht="12.6">
      <c r="A1539" s="109"/>
      <c r="C1539" s="109"/>
      <c r="E1539" s="113"/>
      <c r="J1539" s="113"/>
      <c r="M1539" s="109"/>
      <c r="N1539" s="109"/>
      <c r="S1539" s="109"/>
      <c r="U1539" s="109"/>
      <c r="W1539" s="109"/>
      <c r="X1539" s="109"/>
      <c r="Y1539" s="109"/>
      <c r="Z1539" s="109"/>
      <c r="AA1539" s="109"/>
    </row>
    <row r="1540" spans="1:27" ht="12.6">
      <c r="A1540" s="109"/>
      <c r="C1540" s="109"/>
      <c r="E1540" s="113"/>
      <c r="J1540" s="113"/>
      <c r="M1540" s="109"/>
      <c r="N1540" s="109"/>
      <c r="S1540" s="109"/>
      <c r="U1540" s="109"/>
      <c r="W1540" s="109"/>
      <c r="X1540" s="109"/>
      <c r="Y1540" s="109"/>
      <c r="Z1540" s="109"/>
      <c r="AA1540" s="109"/>
    </row>
    <row r="1541" spans="1:27" ht="12.6">
      <c r="A1541" s="109"/>
      <c r="C1541" s="109"/>
      <c r="E1541" s="113"/>
      <c r="J1541" s="113"/>
      <c r="M1541" s="109"/>
      <c r="N1541" s="109"/>
      <c r="S1541" s="109"/>
      <c r="U1541" s="109"/>
      <c r="W1541" s="109"/>
      <c r="X1541" s="109"/>
      <c r="Y1541" s="109"/>
      <c r="Z1541" s="109"/>
      <c r="AA1541" s="109"/>
    </row>
    <row r="1542" spans="1:27" ht="12.6">
      <c r="A1542" s="109"/>
      <c r="C1542" s="109"/>
      <c r="E1542" s="113"/>
      <c r="J1542" s="113"/>
      <c r="M1542" s="109"/>
      <c r="N1542" s="109"/>
      <c r="S1542" s="109"/>
      <c r="U1542" s="109"/>
      <c r="W1542" s="109"/>
      <c r="X1542" s="109"/>
      <c r="Y1542" s="109"/>
      <c r="Z1542" s="109"/>
      <c r="AA1542" s="109"/>
    </row>
    <row r="1543" spans="1:27" ht="12.6">
      <c r="A1543" s="109"/>
      <c r="C1543" s="109"/>
      <c r="E1543" s="113"/>
      <c r="J1543" s="113"/>
      <c r="M1543" s="109"/>
      <c r="N1543" s="109"/>
      <c r="S1543" s="109"/>
      <c r="U1543" s="109"/>
      <c r="W1543" s="109"/>
      <c r="X1543" s="109"/>
      <c r="Y1543" s="109"/>
      <c r="Z1543" s="109"/>
      <c r="AA1543" s="109"/>
    </row>
    <row r="1544" spans="1:27" ht="12.6">
      <c r="A1544" s="109"/>
      <c r="C1544" s="109"/>
      <c r="E1544" s="113"/>
      <c r="J1544" s="113"/>
      <c r="M1544" s="109"/>
      <c r="N1544" s="109"/>
      <c r="S1544" s="109"/>
      <c r="U1544" s="109"/>
      <c r="W1544" s="109"/>
      <c r="X1544" s="109"/>
      <c r="Y1544" s="109"/>
      <c r="Z1544" s="109"/>
      <c r="AA1544" s="109"/>
    </row>
    <row r="1545" spans="1:27" ht="12.6">
      <c r="A1545" s="109"/>
      <c r="C1545" s="109"/>
      <c r="E1545" s="113"/>
      <c r="J1545" s="113"/>
      <c r="M1545" s="109"/>
      <c r="N1545" s="109"/>
      <c r="S1545" s="109"/>
      <c r="U1545" s="109"/>
      <c r="W1545" s="109"/>
      <c r="X1545" s="109"/>
      <c r="Y1545" s="109"/>
      <c r="Z1545" s="109"/>
      <c r="AA1545" s="109"/>
    </row>
    <row r="1546" spans="1:27" ht="12.6">
      <c r="A1546" s="109"/>
      <c r="C1546" s="109"/>
      <c r="E1546" s="113"/>
      <c r="J1546" s="113"/>
      <c r="M1546" s="109"/>
      <c r="N1546" s="109"/>
      <c r="S1546" s="109"/>
      <c r="U1546" s="109"/>
      <c r="W1546" s="109"/>
      <c r="X1546" s="109"/>
      <c r="Y1546" s="109"/>
      <c r="Z1546" s="109"/>
      <c r="AA1546" s="109"/>
    </row>
    <row r="1547" spans="1:27" ht="12.6">
      <c r="A1547" s="109"/>
      <c r="C1547" s="109"/>
      <c r="E1547" s="113"/>
      <c r="J1547" s="113"/>
      <c r="M1547" s="109"/>
      <c r="N1547" s="109"/>
      <c r="S1547" s="109"/>
      <c r="U1547" s="109"/>
      <c r="W1547" s="109"/>
      <c r="X1547" s="109"/>
      <c r="Y1547" s="109"/>
      <c r="Z1547" s="109"/>
      <c r="AA1547" s="109"/>
    </row>
    <row r="1548" spans="1:27" ht="12.6">
      <c r="A1548" s="109"/>
      <c r="C1548" s="109"/>
      <c r="E1548" s="113"/>
      <c r="J1548" s="113"/>
      <c r="M1548" s="109"/>
      <c r="N1548" s="109"/>
      <c r="S1548" s="109"/>
      <c r="U1548" s="109"/>
      <c r="W1548" s="109"/>
      <c r="X1548" s="109"/>
      <c r="Y1548" s="109"/>
      <c r="Z1548" s="109"/>
      <c r="AA1548" s="109"/>
    </row>
    <row r="1549" spans="1:27" ht="12.6">
      <c r="A1549" s="109"/>
      <c r="C1549" s="109"/>
      <c r="E1549" s="113"/>
      <c r="J1549" s="113"/>
      <c r="M1549" s="109"/>
      <c r="N1549" s="109"/>
      <c r="S1549" s="109"/>
      <c r="U1549" s="109"/>
      <c r="W1549" s="109"/>
      <c r="X1549" s="109"/>
      <c r="Y1549" s="109"/>
      <c r="Z1549" s="109"/>
      <c r="AA1549" s="109"/>
    </row>
    <row r="1550" spans="1:27" ht="12.6">
      <c r="A1550" s="109"/>
      <c r="C1550" s="109"/>
      <c r="E1550" s="113"/>
      <c r="J1550" s="113"/>
      <c r="M1550" s="109"/>
      <c r="N1550" s="109"/>
      <c r="S1550" s="109"/>
      <c r="U1550" s="109"/>
      <c r="W1550" s="109"/>
      <c r="X1550" s="109"/>
      <c r="Y1550" s="109"/>
      <c r="Z1550" s="109"/>
      <c r="AA1550" s="109"/>
    </row>
    <row r="1551" spans="1:27" ht="12.6">
      <c r="A1551" s="109"/>
      <c r="C1551" s="109"/>
      <c r="E1551" s="113"/>
      <c r="J1551" s="113"/>
      <c r="M1551" s="109"/>
      <c r="N1551" s="109"/>
      <c r="S1551" s="109"/>
      <c r="U1551" s="109"/>
      <c r="W1551" s="109"/>
      <c r="X1551" s="109"/>
      <c r="Y1551" s="109"/>
      <c r="Z1551" s="109"/>
      <c r="AA1551" s="109"/>
    </row>
    <row r="1552" spans="1:27" ht="12.6">
      <c r="A1552" s="109"/>
      <c r="C1552" s="109"/>
      <c r="E1552" s="113"/>
      <c r="J1552" s="113"/>
      <c r="M1552" s="109"/>
      <c r="N1552" s="109"/>
      <c r="S1552" s="109"/>
      <c r="U1552" s="109"/>
      <c r="W1552" s="109"/>
      <c r="X1552" s="109"/>
      <c r="Y1552" s="109"/>
      <c r="Z1552" s="109"/>
      <c r="AA1552" s="109"/>
    </row>
    <row r="1553" spans="1:27" ht="12.6">
      <c r="A1553" s="109"/>
      <c r="C1553" s="109"/>
      <c r="E1553" s="113"/>
      <c r="J1553" s="113"/>
      <c r="M1553" s="109"/>
      <c r="N1553" s="109"/>
      <c r="S1553" s="109"/>
      <c r="U1553" s="109"/>
      <c r="W1553" s="109"/>
      <c r="X1553" s="109"/>
      <c r="Y1553" s="109"/>
      <c r="Z1553" s="109"/>
      <c r="AA1553" s="109"/>
    </row>
    <row r="1554" spans="1:27" ht="12.6">
      <c r="A1554" s="109"/>
      <c r="C1554" s="109"/>
      <c r="E1554" s="113"/>
      <c r="J1554" s="113"/>
      <c r="M1554" s="109"/>
      <c r="N1554" s="109"/>
      <c r="S1554" s="109"/>
      <c r="U1554" s="109"/>
      <c r="W1554" s="109"/>
      <c r="X1554" s="109"/>
      <c r="Y1554" s="109"/>
      <c r="Z1554" s="109"/>
      <c r="AA1554" s="109"/>
    </row>
    <row r="1555" spans="1:27" ht="12.6">
      <c r="A1555" s="109"/>
      <c r="C1555" s="109"/>
      <c r="E1555" s="113"/>
      <c r="J1555" s="113"/>
      <c r="M1555" s="109"/>
      <c r="N1555" s="109"/>
      <c r="S1555" s="109"/>
      <c r="U1555" s="109"/>
      <c r="W1555" s="109"/>
      <c r="X1555" s="109"/>
      <c r="Y1555" s="109"/>
      <c r="Z1555" s="109"/>
      <c r="AA1555" s="109"/>
    </row>
    <row r="1556" spans="1:27" ht="12.6">
      <c r="A1556" s="109"/>
      <c r="C1556" s="109"/>
      <c r="E1556" s="113"/>
      <c r="J1556" s="113"/>
      <c r="M1556" s="109"/>
      <c r="N1556" s="109"/>
      <c r="S1556" s="109"/>
      <c r="U1556" s="109"/>
      <c r="W1556" s="109"/>
      <c r="X1556" s="109"/>
      <c r="Y1556" s="109"/>
      <c r="Z1556" s="109"/>
      <c r="AA1556" s="109"/>
    </row>
    <row r="1557" spans="1:27" ht="12.6">
      <c r="A1557" s="109"/>
      <c r="C1557" s="109"/>
      <c r="E1557" s="113"/>
      <c r="J1557" s="113"/>
      <c r="M1557" s="109"/>
      <c r="N1557" s="109"/>
      <c r="S1557" s="109"/>
      <c r="U1557" s="109"/>
      <c r="W1557" s="109"/>
      <c r="X1557" s="109"/>
      <c r="Y1557" s="109"/>
      <c r="Z1557" s="109"/>
      <c r="AA1557" s="109"/>
    </row>
    <row r="1558" spans="1:27" ht="12.6">
      <c r="A1558" s="109"/>
      <c r="C1558" s="109"/>
      <c r="E1558" s="113"/>
      <c r="J1558" s="113"/>
      <c r="M1558" s="109"/>
      <c r="N1558" s="109"/>
      <c r="S1558" s="109"/>
      <c r="U1558" s="109"/>
      <c r="W1558" s="109"/>
      <c r="X1558" s="109"/>
      <c r="Y1558" s="109"/>
      <c r="Z1558" s="109"/>
      <c r="AA1558" s="109"/>
    </row>
    <row r="1559" spans="1:27" ht="12.6">
      <c r="A1559" s="109"/>
      <c r="C1559" s="109"/>
      <c r="E1559" s="113"/>
      <c r="J1559" s="113"/>
      <c r="M1559" s="109"/>
      <c r="N1559" s="109"/>
      <c r="S1559" s="109"/>
      <c r="U1559" s="109"/>
      <c r="W1559" s="109"/>
      <c r="X1559" s="109"/>
      <c r="Y1559" s="109"/>
      <c r="Z1559" s="109"/>
      <c r="AA1559" s="109"/>
    </row>
    <row r="1560" spans="1:27" ht="12.6">
      <c r="A1560" s="109"/>
      <c r="C1560" s="109"/>
      <c r="E1560" s="113"/>
      <c r="J1560" s="113"/>
      <c r="M1560" s="109"/>
      <c r="N1560" s="109"/>
      <c r="S1560" s="109"/>
      <c r="U1560" s="109"/>
      <c r="W1560" s="109"/>
      <c r="X1560" s="109"/>
      <c r="Y1560" s="109"/>
      <c r="Z1560" s="109"/>
      <c r="AA1560" s="109"/>
    </row>
    <row r="1561" spans="1:27" ht="12.6">
      <c r="A1561" s="109"/>
      <c r="C1561" s="109"/>
      <c r="E1561" s="113"/>
      <c r="J1561" s="113"/>
      <c r="M1561" s="109"/>
      <c r="N1561" s="109"/>
      <c r="S1561" s="109"/>
      <c r="U1561" s="109"/>
      <c r="W1561" s="109"/>
      <c r="X1561" s="109"/>
      <c r="Y1561" s="109"/>
      <c r="Z1561" s="109"/>
      <c r="AA1561" s="109"/>
    </row>
    <row r="1562" spans="1:27" ht="12.6">
      <c r="A1562" s="109"/>
      <c r="C1562" s="109"/>
      <c r="E1562" s="113"/>
      <c r="J1562" s="113"/>
      <c r="M1562" s="109"/>
      <c r="N1562" s="109"/>
      <c r="S1562" s="109"/>
      <c r="U1562" s="109"/>
      <c r="W1562" s="109"/>
      <c r="X1562" s="109"/>
      <c r="Y1562" s="109"/>
      <c r="Z1562" s="109"/>
      <c r="AA1562" s="109"/>
    </row>
    <row r="1563" spans="1:27" ht="12.6">
      <c r="A1563" s="109"/>
      <c r="C1563" s="109"/>
      <c r="E1563" s="113"/>
      <c r="J1563" s="113"/>
      <c r="M1563" s="109"/>
      <c r="N1563" s="109"/>
      <c r="S1563" s="109"/>
      <c r="U1563" s="109"/>
      <c r="W1563" s="109"/>
      <c r="X1563" s="109"/>
      <c r="Y1563" s="109"/>
      <c r="Z1563" s="109"/>
      <c r="AA1563" s="109"/>
    </row>
    <row r="1564" spans="1:27" ht="12.6">
      <c r="A1564" s="109"/>
      <c r="C1564" s="109"/>
      <c r="E1564" s="113"/>
      <c r="J1564" s="113"/>
      <c r="M1564" s="109"/>
      <c r="N1564" s="109"/>
      <c r="S1564" s="109"/>
      <c r="U1564" s="109"/>
      <c r="W1564" s="109"/>
      <c r="X1564" s="109"/>
      <c r="Y1564" s="109"/>
      <c r="Z1564" s="109"/>
      <c r="AA1564" s="109"/>
    </row>
    <row r="1565" spans="1:27" ht="12.6">
      <c r="A1565" s="109"/>
      <c r="C1565" s="109"/>
      <c r="E1565" s="113"/>
      <c r="J1565" s="113"/>
      <c r="M1565" s="109"/>
      <c r="N1565" s="109"/>
      <c r="S1565" s="109"/>
      <c r="U1565" s="109"/>
      <c r="W1565" s="109"/>
      <c r="X1565" s="109"/>
      <c r="Y1565" s="109"/>
      <c r="Z1565" s="109"/>
      <c r="AA1565" s="109"/>
    </row>
    <row r="1566" spans="1:27" ht="12.6">
      <c r="A1566" s="109"/>
      <c r="C1566" s="109"/>
      <c r="E1566" s="113"/>
      <c r="J1566" s="113"/>
      <c r="M1566" s="109"/>
      <c r="N1566" s="109"/>
      <c r="S1566" s="109"/>
      <c r="U1566" s="109"/>
      <c r="W1566" s="109"/>
      <c r="X1566" s="109"/>
      <c r="Y1566" s="109"/>
      <c r="Z1566" s="109"/>
      <c r="AA1566" s="109"/>
    </row>
    <row r="1567" spans="1:27" ht="12.6">
      <c r="A1567" s="109"/>
      <c r="C1567" s="109"/>
      <c r="E1567" s="113"/>
      <c r="J1567" s="113"/>
      <c r="M1567" s="109"/>
      <c r="N1567" s="109"/>
      <c r="S1567" s="109"/>
      <c r="U1567" s="109"/>
      <c r="W1567" s="109"/>
      <c r="X1567" s="109"/>
      <c r="Y1567" s="109"/>
      <c r="Z1567" s="109"/>
      <c r="AA1567" s="109"/>
    </row>
    <row r="1568" spans="1:27" ht="12.6">
      <c r="A1568" s="109"/>
      <c r="C1568" s="109"/>
      <c r="E1568" s="113"/>
      <c r="J1568" s="113"/>
      <c r="M1568" s="109"/>
      <c r="N1568" s="109"/>
      <c r="S1568" s="109"/>
      <c r="U1568" s="109"/>
      <c r="W1568" s="109"/>
      <c r="X1568" s="109"/>
      <c r="Y1568" s="109"/>
      <c r="Z1568" s="109"/>
      <c r="AA1568" s="109"/>
    </row>
    <row r="1569" spans="1:27" ht="12.6">
      <c r="A1569" s="109"/>
      <c r="C1569" s="109"/>
      <c r="E1569" s="113"/>
      <c r="J1569" s="113"/>
      <c r="M1569" s="109"/>
      <c r="N1569" s="109"/>
      <c r="S1569" s="109"/>
      <c r="U1569" s="109"/>
      <c r="W1569" s="109"/>
      <c r="X1569" s="109"/>
      <c r="Y1569" s="109"/>
      <c r="Z1569" s="109"/>
      <c r="AA1569" s="109"/>
    </row>
    <row r="1570" spans="1:27" ht="12.6">
      <c r="A1570" s="109"/>
      <c r="C1570" s="109"/>
      <c r="E1570" s="113"/>
      <c r="J1570" s="113"/>
      <c r="M1570" s="109"/>
      <c r="N1570" s="109"/>
      <c r="S1570" s="109"/>
      <c r="U1570" s="109"/>
      <c r="W1570" s="109"/>
      <c r="X1570" s="109"/>
      <c r="Y1570" s="109"/>
      <c r="Z1570" s="109"/>
      <c r="AA1570" s="109"/>
    </row>
    <row r="1571" spans="1:27" ht="12.6">
      <c r="A1571" s="109"/>
      <c r="C1571" s="109"/>
      <c r="E1571" s="113"/>
      <c r="J1571" s="113"/>
      <c r="M1571" s="109"/>
      <c r="N1571" s="109"/>
      <c r="S1571" s="109"/>
      <c r="U1571" s="109"/>
      <c r="W1571" s="109"/>
      <c r="X1571" s="109"/>
      <c r="Y1571" s="109"/>
      <c r="Z1571" s="109"/>
      <c r="AA1571" s="109"/>
    </row>
    <row r="1572" spans="1:27" ht="12.6">
      <c r="A1572" s="109"/>
      <c r="C1572" s="109"/>
      <c r="E1572" s="113"/>
      <c r="J1572" s="113"/>
      <c r="M1572" s="109"/>
      <c r="N1572" s="109"/>
      <c r="S1572" s="109"/>
      <c r="U1572" s="109"/>
      <c r="W1572" s="109"/>
      <c r="X1572" s="109"/>
      <c r="Y1572" s="109"/>
      <c r="Z1572" s="109"/>
      <c r="AA1572" s="109"/>
    </row>
    <row r="1573" spans="1:27" ht="12.6">
      <c r="A1573" s="109"/>
      <c r="C1573" s="109"/>
      <c r="E1573" s="113"/>
      <c r="J1573" s="113"/>
      <c r="M1573" s="109"/>
      <c r="N1573" s="109"/>
      <c r="S1573" s="109"/>
      <c r="U1573" s="109"/>
      <c r="W1573" s="109"/>
      <c r="X1573" s="109"/>
      <c r="Y1573" s="109"/>
      <c r="Z1573" s="109"/>
      <c r="AA1573" s="109"/>
    </row>
    <row r="1574" spans="1:27" ht="12.6">
      <c r="A1574" s="109"/>
      <c r="C1574" s="109"/>
      <c r="E1574" s="113"/>
      <c r="J1574" s="113"/>
      <c r="M1574" s="109"/>
      <c r="N1574" s="109"/>
      <c r="S1574" s="109"/>
      <c r="U1574" s="109"/>
      <c r="W1574" s="109"/>
      <c r="X1574" s="109"/>
      <c r="Y1574" s="109"/>
      <c r="Z1574" s="109"/>
      <c r="AA1574" s="109"/>
    </row>
    <row r="1575" spans="1:27" ht="12.6">
      <c r="A1575" s="109"/>
      <c r="C1575" s="109"/>
      <c r="E1575" s="113"/>
      <c r="J1575" s="113"/>
      <c r="M1575" s="109"/>
      <c r="N1575" s="109"/>
      <c r="S1575" s="109"/>
      <c r="U1575" s="109"/>
      <c r="W1575" s="109"/>
      <c r="X1575" s="109"/>
      <c r="Y1575" s="109"/>
      <c r="Z1575" s="109"/>
      <c r="AA1575" s="109"/>
    </row>
    <row r="1576" spans="1:27" ht="12.6">
      <c r="A1576" s="109"/>
      <c r="C1576" s="109"/>
      <c r="E1576" s="113"/>
      <c r="J1576" s="113"/>
      <c r="M1576" s="109"/>
      <c r="N1576" s="109"/>
      <c r="S1576" s="109"/>
      <c r="U1576" s="109"/>
      <c r="W1576" s="109"/>
      <c r="X1576" s="109"/>
      <c r="Y1576" s="109"/>
      <c r="Z1576" s="109"/>
      <c r="AA1576" s="109"/>
    </row>
    <row r="1577" spans="1:27" ht="12.6">
      <c r="A1577" s="109"/>
      <c r="C1577" s="109"/>
      <c r="E1577" s="113"/>
      <c r="J1577" s="113"/>
      <c r="M1577" s="109"/>
      <c r="N1577" s="109"/>
      <c r="S1577" s="109"/>
      <c r="U1577" s="109"/>
      <c r="W1577" s="109"/>
      <c r="X1577" s="109"/>
      <c r="Y1577" s="109"/>
      <c r="Z1577" s="109"/>
      <c r="AA1577" s="109"/>
    </row>
    <row r="1578" spans="1:27" ht="12.6">
      <c r="A1578" s="109"/>
      <c r="C1578" s="109"/>
      <c r="E1578" s="113"/>
      <c r="J1578" s="113"/>
      <c r="M1578" s="109"/>
      <c r="N1578" s="109"/>
      <c r="S1578" s="109"/>
      <c r="U1578" s="109"/>
      <c r="W1578" s="109"/>
      <c r="X1578" s="109"/>
      <c r="Y1578" s="109"/>
      <c r="Z1578" s="109"/>
      <c r="AA1578" s="109"/>
    </row>
    <row r="1579" spans="1:27" ht="12.6">
      <c r="A1579" s="109"/>
      <c r="C1579" s="109"/>
      <c r="E1579" s="113"/>
      <c r="J1579" s="113"/>
      <c r="M1579" s="109"/>
      <c r="N1579" s="109"/>
      <c r="S1579" s="109"/>
      <c r="U1579" s="109"/>
      <c r="W1579" s="109"/>
      <c r="X1579" s="109"/>
      <c r="Y1579" s="109"/>
      <c r="Z1579" s="109"/>
      <c r="AA1579" s="109"/>
    </row>
    <row r="1580" spans="1:27" ht="12.6">
      <c r="A1580" s="109"/>
      <c r="C1580" s="109"/>
      <c r="E1580" s="113"/>
      <c r="J1580" s="113"/>
      <c r="M1580" s="109"/>
      <c r="N1580" s="109"/>
      <c r="S1580" s="109"/>
      <c r="U1580" s="109"/>
      <c r="W1580" s="109"/>
      <c r="X1580" s="109"/>
      <c r="Y1580" s="109"/>
      <c r="Z1580" s="109"/>
      <c r="AA1580" s="109"/>
    </row>
    <row r="1581" spans="1:27" ht="12.6">
      <c r="A1581" s="109"/>
      <c r="C1581" s="109"/>
      <c r="E1581" s="113"/>
      <c r="J1581" s="113"/>
      <c r="M1581" s="109"/>
      <c r="N1581" s="109"/>
      <c r="S1581" s="109"/>
      <c r="U1581" s="109"/>
      <c r="W1581" s="109"/>
      <c r="X1581" s="109"/>
      <c r="Y1581" s="109"/>
      <c r="Z1581" s="109"/>
      <c r="AA1581" s="109"/>
    </row>
    <row r="1582" spans="1:27" ht="12.6">
      <c r="A1582" s="109"/>
      <c r="C1582" s="109"/>
      <c r="E1582" s="113"/>
      <c r="J1582" s="113"/>
      <c r="M1582" s="109"/>
      <c r="N1582" s="109"/>
      <c r="S1582" s="109"/>
      <c r="U1582" s="109"/>
      <c r="W1582" s="109"/>
      <c r="X1582" s="109"/>
      <c r="Y1582" s="109"/>
      <c r="Z1582" s="109"/>
      <c r="AA1582" s="109"/>
    </row>
    <row r="1583" spans="1:27" ht="12.6">
      <c r="A1583" s="109"/>
      <c r="C1583" s="109"/>
      <c r="E1583" s="113"/>
      <c r="J1583" s="113"/>
      <c r="M1583" s="109"/>
      <c r="N1583" s="109"/>
      <c r="S1583" s="109"/>
      <c r="U1583" s="109"/>
      <c r="W1583" s="109"/>
      <c r="X1583" s="109"/>
      <c r="Y1583" s="109"/>
      <c r="Z1583" s="109"/>
      <c r="AA1583" s="109"/>
    </row>
    <row r="1584" spans="1:27" ht="12.6">
      <c r="A1584" s="109"/>
      <c r="C1584" s="109"/>
      <c r="E1584" s="113"/>
      <c r="J1584" s="113"/>
      <c r="M1584" s="109"/>
      <c r="N1584" s="109"/>
      <c r="S1584" s="109"/>
      <c r="U1584" s="109"/>
      <c r="W1584" s="109"/>
      <c r="X1584" s="109"/>
      <c r="Y1584" s="109"/>
      <c r="Z1584" s="109"/>
      <c r="AA1584" s="109"/>
    </row>
    <row r="1585" spans="1:27" ht="12.6">
      <c r="A1585" s="109"/>
      <c r="C1585" s="109"/>
      <c r="E1585" s="113"/>
      <c r="J1585" s="113"/>
      <c r="M1585" s="109"/>
      <c r="N1585" s="109"/>
      <c r="S1585" s="109"/>
      <c r="U1585" s="109"/>
      <c r="W1585" s="109"/>
      <c r="X1585" s="109"/>
      <c r="Y1585" s="109"/>
      <c r="Z1585" s="109"/>
      <c r="AA1585" s="109"/>
    </row>
    <row r="1586" spans="1:27" ht="12.6">
      <c r="A1586" s="109"/>
      <c r="C1586" s="109"/>
      <c r="E1586" s="113"/>
      <c r="J1586" s="113"/>
      <c r="M1586" s="109"/>
      <c r="N1586" s="109"/>
      <c r="S1586" s="109"/>
      <c r="U1586" s="109"/>
      <c r="W1586" s="109"/>
      <c r="X1586" s="109"/>
      <c r="Y1586" s="109"/>
      <c r="Z1586" s="109"/>
      <c r="AA1586" s="109"/>
    </row>
    <row r="1587" spans="1:27" ht="12.6">
      <c r="A1587" s="109"/>
      <c r="C1587" s="109"/>
      <c r="E1587" s="113"/>
      <c r="J1587" s="113"/>
      <c r="M1587" s="109"/>
      <c r="N1587" s="109"/>
      <c r="S1587" s="109"/>
      <c r="U1587" s="109"/>
      <c r="W1587" s="109"/>
      <c r="X1587" s="109"/>
      <c r="Y1587" s="109"/>
      <c r="Z1587" s="109"/>
      <c r="AA1587" s="109"/>
    </row>
    <row r="1588" spans="1:27" ht="12.6">
      <c r="A1588" s="109"/>
      <c r="C1588" s="109"/>
      <c r="E1588" s="113"/>
      <c r="J1588" s="113"/>
      <c r="M1588" s="109"/>
      <c r="N1588" s="109"/>
      <c r="S1588" s="109"/>
      <c r="U1588" s="109"/>
      <c r="W1588" s="109"/>
      <c r="X1588" s="109"/>
      <c r="Y1588" s="109"/>
      <c r="Z1588" s="109"/>
      <c r="AA1588" s="109"/>
    </row>
    <row r="1589" spans="1:27" ht="12.6">
      <c r="A1589" s="109"/>
      <c r="C1589" s="109"/>
      <c r="E1589" s="113"/>
      <c r="J1589" s="113"/>
      <c r="M1589" s="109"/>
      <c r="N1589" s="109"/>
      <c r="S1589" s="109"/>
      <c r="U1589" s="109"/>
      <c r="W1589" s="109"/>
      <c r="X1589" s="109"/>
      <c r="Y1589" s="109"/>
      <c r="Z1589" s="109"/>
      <c r="AA1589" s="109"/>
    </row>
    <row r="1590" spans="1:27" ht="12.6">
      <c r="A1590" s="109"/>
      <c r="C1590" s="109"/>
      <c r="E1590" s="113"/>
      <c r="J1590" s="113"/>
      <c r="M1590" s="109"/>
      <c r="N1590" s="109"/>
      <c r="S1590" s="109"/>
      <c r="U1590" s="109"/>
      <c r="W1590" s="109"/>
      <c r="X1590" s="109"/>
      <c r="Y1590" s="109"/>
      <c r="Z1590" s="109"/>
      <c r="AA1590" s="109"/>
    </row>
    <row r="1591" spans="1:27" ht="12.6">
      <c r="A1591" s="109"/>
      <c r="C1591" s="109"/>
      <c r="E1591" s="113"/>
      <c r="J1591" s="113"/>
      <c r="M1591" s="109"/>
      <c r="N1591" s="109"/>
      <c r="S1591" s="109"/>
      <c r="U1591" s="109"/>
      <c r="W1591" s="109"/>
      <c r="X1591" s="109"/>
      <c r="Y1591" s="109"/>
      <c r="Z1591" s="109"/>
      <c r="AA1591" s="109"/>
    </row>
    <row r="1592" spans="1:27" ht="12.6">
      <c r="A1592" s="109"/>
      <c r="C1592" s="109"/>
      <c r="E1592" s="113"/>
      <c r="J1592" s="113"/>
      <c r="M1592" s="109"/>
      <c r="N1592" s="109"/>
      <c r="S1592" s="109"/>
      <c r="U1592" s="109"/>
      <c r="W1592" s="109"/>
      <c r="X1592" s="109"/>
      <c r="Y1592" s="109"/>
      <c r="Z1592" s="109"/>
      <c r="AA1592" s="109"/>
    </row>
    <row r="1593" spans="1:27" ht="12.6">
      <c r="A1593" s="109"/>
      <c r="C1593" s="109"/>
      <c r="E1593" s="113"/>
      <c r="J1593" s="113"/>
      <c r="M1593" s="109"/>
      <c r="N1593" s="109"/>
      <c r="S1593" s="109"/>
      <c r="U1593" s="109"/>
      <c r="W1593" s="109"/>
      <c r="X1593" s="109"/>
      <c r="Y1593" s="109"/>
      <c r="Z1593" s="109"/>
      <c r="AA1593" s="109"/>
    </row>
    <row r="1594" spans="1:27" ht="12.6">
      <c r="A1594" s="109"/>
      <c r="C1594" s="109"/>
      <c r="E1594" s="113"/>
      <c r="J1594" s="113"/>
      <c r="M1594" s="109"/>
      <c r="N1594" s="109"/>
      <c r="S1594" s="109"/>
      <c r="U1594" s="109"/>
      <c r="W1594" s="109"/>
      <c r="X1594" s="109"/>
      <c r="Y1594" s="109"/>
      <c r="Z1594" s="109"/>
      <c r="AA1594" s="109"/>
    </row>
    <row r="1595" spans="1:27" ht="12.6">
      <c r="A1595" s="109"/>
      <c r="C1595" s="109"/>
      <c r="E1595" s="113"/>
      <c r="J1595" s="113"/>
      <c r="M1595" s="109"/>
      <c r="N1595" s="109"/>
      <c r="S1595" s="109"/>
      <c r="U1595" s="109"/>
      <c r="W1595" s="109"/>
      <c r="X1595" s="109"/>
      <c r="Y1595" s="109"/>
      <c r="Z1595" s="109"/>
      <c r="AA1595" s="109"/>
    </row>
    <row r="1596" spans="1:27" ht="12.6">
      <c r="A1596" s="109"/>
      <c r="C1596" s="109"/>
      <c r="E1596" s="113"/>
      <c r="J1596" s="113"/>
      <c r="M1596" s="109"/>
      <c r="N1596" s="109"/>
      <c r="S1596" s="109"/>
      <c r="U1596" s="109"/>
      <c r="W1596" s="109"/>
      <c r="X1596" s="109"/>
      <c r="Y1596" s="109"/>
      <c r="Z1596" s="109"/>
      <c r="AA1596" s="109"/>
    </row>
    <row r="1597" spans="1:27" ht="12.6">
      <c r="A1597" s="109"/>
      <c r="C1597" s="109"/>
      <c r="E1597" s="113"/>
      <c r="J1597" s="113"/>
      <c r="M1597" s="109"/>
      <c r="N1597" s="109"/>
      <c r="S1597" s="109"/>
      <c r="U1597" s="109"/>
      <c r="W1597" s="109"/>
      <c r="X1597" s="109"/>
      <c r="Y1597" s="109"/>
      <c r="Z1597" s="109"/>
      <c r="AA1597" s="109"/>
    </row>
    <row r="1598" spans="1:27" ht="12.6">
      <c r="A1598" s="109"/>
      <c r="C1598" s="109"/>
      <c r="E1598" s="113"/>
      <c r="J1598" s="113"/>
      <c r="M1598" s="109"/>
      <c r="N1598" s="109"/>
      <c r="S1598" s="109"/>
      <c r="U1598" s="109"/>
      <c r="W1598" s="109"/>
      <c r="X1598" s="109"/>
      <c r="Y1598" s="109"/>
      <c r="Z1598" s="109"/>
      <c r="AA1598" s="109"/>
    </row>
    <row r="1599" spans="1:27" ht="12.6">
      <c r="A1599" s="109"/>
      <c r="C1599" s="109"/>
      <c r="E1599" s="113"/>
      <c r="J1599" s="113"/>
      <c r="M1599" s="109"/>
      <c r="N1599" s="109"/>
      <c r="S1599" s="109"/>
      <c r="U1599" s="109"/>
      <c r="W1599" s="109"/>
      <c r="X1599" s="109"/>
      <c r="Y1599" s="109"/>
      <c r="Z1599" s="109"/>
      <c r="AA1599" s="109"/>
    </row>
    <row r="1600" spans="1:27" ht="12.6">
      <c r="A1600" s="109"/>
      <c r="C1600" s="109"/>
      <c r="E1600" s="113"/>
      <c r="J1600" s="113"/>
      <c r="M1600" s="109"/>
      <c r="N1600" s="109"/>
      <c r="S1600" s="109"/>
      <c r="U1600" s="109"/>
      <c r="W1600" s="109"/>
      <c r="X1600" s="109"/>
      <c r="Y1600" s="109"/>
      <c r="Z1600" s="109"/>
      <c r="AA1600" s="109"/>
    </row>
    <row r="1601" spans="1:27" ht="12.6">
      <c r="A1601" s="109"/>
      <c r="C1601" s="109"/>
      <c r="E1601" s="113"/>
      <c r="J1601" s="113"/>
      <c r="M1601" s="109"/>
      <c r="N1601" s="109"/>
      <c r="S1601" s="109"/>
      <c r="U1601" s="109"/>
      <c r="W1601" s="109"/>
      <c r="X1601" s="109"/>
      <c r="Y1601" s="109"/>
      <c r="Z1601" s="109"/>
      <c r="AA1601" s="109"/>
    </row>
    <row r="1602" spans="1:27" ht="12.6">
      <c r="A1602" s="109"/>
      <c r="C1602" s="109"/>
      <c r="E1602" s="113"/>
      <c r="J1602" s="113"/>
      <c r="M1602" s="109"/>
      <c r="N1602" s="109"/>
      <c r="S1602" s="109"/>
      <c r="U1602" s="109"/>
      <c r="W1602" s="109"/>
      <c r="X1602" s="109"/>
      <c r="Y1602" s="109"/>
      <c r="Z1602" s="109"/>
      <c r="AA1602" s="109"/>
    </row>
    <row r="1603" spans="1:27" ht="12.6">
      <c r="A1603" s="109"/>
      <c r="C1603" s="109"/>
      <c r="E1603" s="113"/>
      <c r="J1603" s="113"/>
      <c r="M1603" s="109"/>
      <c r="N1603" s="109"/>
      <c r="S1603" s="109"/>
      <c r="U1603" s="109"/>
      <c r="W1603" s="109"/>
      <c r="X1603" s="109"/>
      <c r="Y1603" s="109"/>
      <c r="Z1603" s="109"/>
      <c r="AA1603" s="109"/>
    </row>
    <row r="1604" spans="1:27" ht="12.6">
      <c r="A1604" s="109"/>
      <c r="C1604" s="109"/>
      <c r="E1604" s="113"/>
      <c r="J1604" s="113"/>
      <c r="M1604" s="109"/>
      <c r="N1604" s="109"/>
      <c r="S1604" s="109"/>
      <c r="U1604" s="109"/>
      <c r="W1604" s="109"/>
      <c r="X1604" s="109"/>
      <c r="Y1604" s="109"/>
      <c r="Z1604" s="109"/>
      <c r="AA1604" s="109"/>
    </row>
    <row r="1605" spans="1:27" ht="12.6">
      <c r="A1605" s="109"/>
      <c r="C1605" s="109"/>
      <c r="E1605" s="113"/>
      <c r="J1605" s="113"/>
      <c r="M1605" s="109"/>
      <c r="N1605" s="109"/>
      <c r="S1605" s="109"/>
      <c r="U1605" s="109"/>
      <c r="W1605" s="109"/>
      <c r="X1605" s="109"/>
      <c r="Y1605" s="109"/>
      <c r="Z1605" s="109"/>
      <c r="AA1605" s="109"/>
    </row>
    <row r="1606" spans="1:27" ht="12.6">
      <c r="A1606" s="109"/>
      <c r="C1606" s="109"/>
      <c r="E1606" s="113"/>
      <c r="J1606" s="113"/>
      <c r="M1606" s="109"/>
      <c r="N1606" s="109"/>
      <c r="S1606" s="109"/>
      <c r="U1606" s="109"/>
      <c r="W1606" s="109"/>
      <c r="X1606" s="109"/>
      <c r="Y1606" s="109"/>
      <c r="Z1606" s="109"/>
      <c r="AA1606" s="109"/>
    </row>
    <row r="1607" spans="1:27" ht="12.6">
      <c r="A1607" s="109"/>
      <c r="C1607" s="109"/>
      <c r="E1607" s="113"/>
      <c r="J1607" s="113"/>
      <c r="M1607" s="109"/>
      <c r="N1607" s="109"/>
      <c r="S1607" s="109"/>
      <c r="U1607" s="109"/>
      <c r="W1607" s="109"/>
      <c r="X1607" s="109"/>
      <c r="Y1607" s="109"/>
      <c r="Z1607" s="109"/>
      <c r="AA1607" s="109"/>
    </row>
    <row r="1608" spans="1:27" ht="12.6">
      <c r="A1608" s="109"/>
      <c r="C1608" s="109"/>
      <c r="E1608" s="113"/>
      <c r="J1608" s="113"/>
      <c r="M1608" s="109"/>
      <c r="N1608" s="109"/>
      <c r="S1608" s="109"/>
      <c r="U1608" s="109"/>
      <c r="W1608" s="109"/>
      <c r="X1608" s="109"/>
      <c r="Y1608" s="109"/>
      <c r="Z1608" s="109"/>
      <c r="AA1608" s="109"/>
    </row>
    <row r="1609" spans="1:27" ht="12.6">
      <c r="A1609" s="109"/>
      <c r="C1609" s="109"/>
      <c r="E1609" s="113"/>
      <c r="J1609" s="113"/>
      <c r="M1609" s="109"/>
      <c r="N1609" s="109"/>
      <c r="S1609" s="109"/>
      <c r="U1609" s="109"/>
      <c r="W1609" s="109"/>
      <c r="X1609" s="109"/>
      <c r="Y1609" s="109"/>
      <c r="Z1609" s="109"/>
      <c r="AA1609" s="109"/>
    </row>
    <row r="1610" spans="1:27" ht="12.6">
      <c r="A1610" s="109"/>
      <c r="C1610" s="109"/>
      <c r="E1610" s="113"/>
      <c r="J1610" s="113"/>
      <c r="M1610" s="109"/>
      <c r="N1610" s="109"/>
      <c r="S1610" s="109"/>
      <c r="U1610" s="109"/>
      <c r="W1610" s="109"/>
      <c r="X1610" s="109"/>
      <c r="Y1610" s="109"/>
      <c r="Z1610" s="109"/>
      <c r="AA1610" s="109"/>
    </row>
    <row r="1611" spans="1:27" ht="12.6">
      <c r="A1611" s="109"/>
      <c r="C1611" s="109"/>
      <c r="E1611" s="113"/>
      <c r="J1611" s="113"/>
      <c r="M1611" s="109"/>
      <c r="N1611" s="109"/>
      <c r="S1611" s="109"/>
      <c r="U1611" s="109"/>
      <c r="W1611" s="109"/>
      <c r="X1611" s="109"/>
      <c r="Y1611" s="109"/>
      <c r="Z1611" s="109"/>
      <c r="AA1611" s="109"/>
    </row>
    <row r="1612" spans="1:27" ht="12.6">
      <c r="A1612" s="109"/>
      <c r="C1612" s="109"/>
      <c r="E1612" s="113"/>
      <c r="J1612" s="113"/>
      <c r="M1612" s="109"/>
      <c r="N1612" s="109"/>
      <c r="S1612" s="109"/>
      <c r="U1612" s="109"/>
      <c r="W1612" s="109"/>
      <c r="X1612" s="109"/>
      <c r="Y1612" s="109"/>
      <c r="Z1612" s="109"/>
      <c r="AA1612" s="109"/>
    </row>
    <row r="1613" spans="1:27" ht="12.6">
      <c r="A1613" s="109"/>
      <c r="C1613" s="109"/>
      <c r="E1613" s="113"/>
      <c r="J1613" s="113"/>
      <c r="M1613" s="109"/>
      <c r="N1613" s="109"/>
      <c r="S1613" s="109"/>
      <c r="U1613" s="109"/>
      <c r="W1613" s="109"/>
      <c r="X1613" s="109"/>
      <c r="Y1613" s="109"/>
      <c r="Z1613" s="109"/>
      <c r="AA1613" s="109"/>
    </row>
    <row r="1614" spans="1:27" ht="12.6">
      <c r="A1614" s="109"/>
      <c r="C1614" s="109"/>
      <c r="E1614" s="113"/>
      <c r="J1614" s="113"/>
      <c r="M1614" s="109"/>
      <c r="N1614" s="109"/>
      <c r="S1614" s="109"/>
      <c r="U1614" s="109"/>
      <c r="W1614" s="109"/>
      <c r="X1614" s="109"/>
      <c r="Y1614" s="109"/>
      <c r="Z1614" s="109"/>
      <c r="AA1614" s="109"/>
    </row>
    <row r="1615" spans="1:27" ht="12.6">
      <c r="A1615" s="109"/>
      <c r="C1615" s="109"/>
      <c r="E1615" s="113"/>
      <c r="J1615" s="113"/>
      <c r="M1615" s="109"/>
      <c r="N1615" s="109"/>
      <c r="S1615" s="109"/>
      <c r="U1615" s="109"/>
      <c r="W1615" s="109"/>
      <c r="X1615" s="109"/>
      <c r="Y1615" s="109"/>
      <c r="Z1615" s="109"/>
      <c r="AA1615" s="109"/>
    </row>
    <row r="1616" spans="1:27" ht="12.6">
      <c r="A1616" s="109"/>
      <c r="C1616" s="109"/>
      <c r="E1616" s="113"/>
      <c r="J1616" s="113"/>
      <c r="M1616" s="109"/>
      <c r="N1616" s="109"/>
      <c r="S1616" s="109"/>
      <c r="U1616" s="109"/>
      <c r="W1616" s="109"/>
      <c r="X1616" s="109"/>
      <c r="Y1616" s="109"/>
      <c r="Z1616" s="109"/>
      <c r="AA1616" s="109"/>
    </row>
    <row r="1617" spans="1:27" ht="12.6">
      <c r="A1617" s="109"/>
      <c r="C1617" s="109"/>
      <c r="E1617" s="113"/>
      <c r="J1617" s="113"/>
      <c r="M1617" s="109"/>
      <c r="N1617" s="109"/>
      <c r="S1617" s="109"/>
      <c r="U1617" s="109"/>
      <c r="W1617" s="109"/>
      <c r="X1617" s="109"/>
      <c r="Y1617" s="109"/>
      <c r="Z1617" s="109"/>
      <c r="AA1617" s="109"/>
    </row>
    <row r="1618" spans="1:27" ht="12.6">
      <c r="A1618" s="109"/>
      <c r="C1618" s="109"/>
      <c r="E1618" s="113"/>
      <c r="J1618" s="113"/>
      <c r="M1618" s="109"/>
      <c r="N1618" s="109"/>
      <c r="S1618" s="109"/>
      <c r="U1618" s="109"/>
      <c r="W1618" s="109"/>
      <c r="X1618" s="109"/>
      <c r="Y1618" s="109"/>
      <c r="Z1618" s="109"/>
      <c r="AA1618" s="109"/>
    </row>
    <row r="1619" spans="1:27" ht="12.6">
      <c r="A1619" s="109"/>
      <c r="C1619" s="109"/>
      <c r="E1619" s="113"/>
      <c r="J1619" s="113"/>
      <c r="M1619" s="109"/>
      <c r="N1619" s="109"/>
      <c r="S1619" s="109"/>
      <c r="U1619" s="109"/>
      <c r="W1619" s="109"/>
      <c r="X1619" s="109"/>
      <c r="Y1619" s="109"/>
      <c r="Z1619" s="109"/>
      <c r="AA1619" s="109"/>
    </row>
    <row r="1620" spans="1:27" ht="12.6">
      <c r="A1620" s="109"/>
      <c r="C1620" s="109"/>
      <c r="E1620" s="113"/>
      <c r="J1620" s="113"/>
      <c r="M1620" s="109"/>
      <c r="N1620" s="109"/>
      <c r="S1620" s="109"/>
      <c r="U1620" s="109"/>
      <c r="W1620" s="109"/>
      <c r="X1620" s="109"/>
      <c r="Y1620" s="109"/>
      <c r="Z1620" s="109"/>
      <c r="AA1620" s="109"/>
    </row>
    <row r="1621" spans="1:27" ht="12.6">
      <c r="A1621" s="109"/>
      <c r="C1621" s="109"/>
      <c r="E1621" s="113"/>
      <c r="J1621" s="113"/>
      <c r="M1621" s="109"/>
      <c r="N1621" s="109"/>
      <c r="S1621" s="109"/>
      <c r="U1621" s="109"/>
      <c r="W1621" s="109"/>
      <c r="X1621" s="109"/>
      <c r="Y1621" s="109"/>
      <c r="Z1621" s="109"/>
      <c r="AA1621" s="109"/>
    </row>
    <row r="1622" spans="1:27" ht="12.6">
      <c r="A1622" s="109"/>
      <c r="C1622" s="109"/>
      <c r="E1622" s="113"/>
      <c r="J1622" s="113"/>
      <c r="M1622" s="109"/>
      <c r="N1622" s="109"/>
      <c r="S1622" s="109"/>
      <c r="U1622" s="109"/>
      <c r="W1622" s="109"/>
      <c r="X1622" s="109"/>
      <c r="Y1622" s="109"/>
      <c r="Z1622" s="109"/>
      <c r="AA1622" s="109"/>
    </row>
    <row r="1623" spans="1:27" ht="12.6">
      <c r="A1623" s="109"/>
      <c r="C1623" s="109"/>
      <c r="E1623" s="113"/>
      <c r="J1623" s="113"/>
      <c r="M1623" s="109"/>
      <c r="N1623" s="109"/>
      <c r="S1623" s="109"/>
      <c r="U1623" s="109"/>
      <c r="W1623" s="109"/>
      <c r="X1623" s="109"/>
      <c r="Y1623" s="109"/>
      <c r="Z1623" s="109"/>
      <c r="AA1623" s="109"/>
    </row>
    <row r="1624" spans="1:27" ht="12.6">
      <c r="A1624" s="109"/>
      <c r="C1624" s="109"/>
      <c r="E1624" s="113"/>
      <c r="J1624" s="113"/>
      <c r="M1624" s="109"/>
      <c r="N1624" s="109"/>
      <c r="S1624" s="109"/>
      <c r="U1624" s="109"/>
      <c r="W1624" s="109"/>
      <c r="X1624" s="109"/>
      <c r="Y1624" s="109"/>
      <c r="Z1624" s="109"/>
      <c r="AA1624" s="109"/>
    </row>
    <row r="1625" spans="1:27" ht="12.6">
      <c r="A1625" s="109"/>
      <c r="C1625" s="109"/>
      <c r="E1625" s="113"/>
      <c r="J1625" s="113"/>
      <c r="M1625" s="109"/>
      <c r="N1625" s="109"/>
      <c r="S1625" s="109"/>
      <c r="U1625" s="109"/>
      <c r="W1625" s="109"/>
      <c r="X1625" s="109"/>
      <c r="Y1625" s="109"/>
      <c r="Z1625" s="109"/>
      <c r="AA1625" s="109"/>
    </row>
    <row r="1626" spans="1:27" ht="12.6">
      <c r="A1626" s="109"/>
      <c r="C1626" s="109"/>
      <c r="E1626" s="113"/>
      <c r="J1626" s="113"/>
      <c r="M1626" s="109"/>
      <c r="N1626" s="109"/>
      <c r="S1626" s="109"/>
      <c r="U1626" s="109"/>
      <c r="W1626" s="109"/>
      <c r="X1626" s="109"/>
      <c r="Y1626" s="109"/>
      <c r="Z1626" s="109"/>
      <c r="AA1626" s="109"/>
    </row>
    <row r="1627" spans="1:27" ht="12.6">
      <c r="A1627" s="109"/>
      <c r="C1627" s="109"/>
      <c r="E1627" s="113"/>
      <c r="J1627" s="113"/>
      <c r="M1627" s="109"/>
      <c r="N1627" s="109"/>
      <c r="S1627" s="109"/>
      <c r="U1627" s="109"/>
      <c r="W1627" s="109"/>
      <c r="X1627" s="109"/>
      <c r="Y1627" s="109"/>
      <c r="Z1627" s="109"/>
      <c r="AA1627" s="109"/>
    </row>
    <row r="1628" spans="1:27" ht="12.6">
      <c r="A1628" s="109"/>
      <c r="C1628" s="109"/>
      <c r="E1628" s="113"/>
      <c r="J1628" s="113"/>
      <c r="M1628" s="109"/>
      <c r="N1628" s="109"/>
      <c r="S1628" s="109"/>
      <c r="U1628" s="109"/>
      <c r="W1628" s="109"/>
      <c r="X1628" s="109"/>
      <c r="Y1628" s="109"/>
      <c r="Z1628" s="109"/>
      <c r="AA1628" s="109"/>
    </row>
    <row r="1629" spans="1:27" ht="12.6">
      <c r="A1629" s="109"/>
      <c r="C1629" s="109"/>
      <c r="E1629" s="113"/>
      <c r="J1629" s="113"/>
      <c r="M1629" s="109"/>
      <c r="N1629" s="109"/>
      <c r="S1629" s="109"/>
      <c r="U1629" s="109"/>
      <c r="W1629" s="109"/>
      <c r="X1629" s="109"/>
      <c r="Y1629" s="109"/>
      <c r="Z1629" s="109"/>
      <c r="AA1629" s="109"/>
    </row>
    <row r="1630" spans="1:27" ht="12.6">
      <c r="A1630" s="109"/>
      <c r="C1630" s="109"/>
      <c r="E1630" s="113"/>
      <c r="J1630" s="113"/>
      <c r="M1630" s="109"/>
      <c r="N1630" s="109"/>
      <c r="S1630" s="109"/>
      <c r="U1630" s="109"/>
      <c r="W1630" s="109"/>
      <c r="X1630" s="109"/>
      <c r="Y1630" s="109"/>
      <c r="Z1630" s="109"/>
      <c r="AA1630" s="109"/>
    </row>
    <row r="1631" spans="1:27" ht="12.6">
      <c r="A1631" s="109"/>
      <c r="C1631" s="109"/>
      <c r="E1631" s="113"/>
      <c r="J1631" s="113"/>
      <c r="M1631" s="109"/>
      <c r="N1631" s="109"/>
      <c r="S1631" s="109"/>
      <c r="U1631" s="109"/>
      <c r="W1631" s="109"/>
      <c r="X1631" s="109"/>
      <c r="Y1631" s="109"/>
      <c r="Z1631" s="109"/>
      <c r="AA1631" s="109"/>
    </row>
    <row r="1632" spans="1:27" ht="12.6">
      <c r="A1632" s="109"/>
      <c r="C1632" s="109"/>
      <c r="E1632" s="113"/>
      <c r="J1632" s="113"/>
      <c r="M1632" s="109"/>
      <c r="N1632" s="109"/>
      <c r="S1632" s="109"/>
      <c r="U1632" s="109"/>
      <c r="W1632" s="109"/>
      <c r="X1632" s="109"/>
      <c r="Y1632" s="109"/>
      <c r="Z1632" s="109"/>
      <c r="AA1632" s="109"/>
    </row>
    <row r="1633" spans="1:27" ht="12.6">
      <c r="A1633" s="109"/>
      <c r="C1633" s="109"/>
      <c r="E1633" s="113"/>
      <c r="J1633" s="113"/>
      <c r="M1633" s="109"/>
      <c r="N1633" s="109"/>
      <c r="S1633" s="109"/>
      <c r="U1633" s="109"/>
      <c r="W1633" s="109"/>
      <c r="X1633" s="109"/>
      <c r="Y1633" s="109"/>
      <c r="Z1633" s="109"/>
      <c r="AA1633" s="109"/>
    </row>
    <row r="1634" spans="1:27" ht="12.6">
      <c r="A1634" s="109"/>
      <c r="C1634" s="109"/>
      <c r="E1634" s="113"/>
      <c r="J1634" s="113"/>
      <c r="M1634" s="109"/>
      <c r="N1634" s="109"/>
      <c r="S1634" s="109"/>
      <c r="U1634" s="109"/>
      <c r="W1634" s="109"/>
      <c r="X1634" s="109"/>
      <c r="Y1634" s="109"/>
      <c r="Z1634" s="109"/>
      <c r="AA1634" s="109"/>
    </row>
    <row r="1635" spans="1:27" ht="12.6">
      <c r="A1635" s="109"/>
      <c r="C1635" s="109"/>
      <c r="E1635" s="113"/>
      <c r="J1635" s="113"/>
      <c r="M1635" s="109"/>
      <c r="N1635" s="109"/>
      <c r="S1635" s="109"/>
      <c r="U1635" s="109"/>
      <c r="W1635" s="109"/>
      <c r="X1635" s="109"/>
      <c r="Y1635" s="109"/>
      <c r="Z1635" s="109"/>
      <c r="AA1635" s="109"/>
    </row>
    <row r="1636" spans="1:27" ht="12.6">
      <c r="A1636" s="109"/>
      <c r="C1636" s="109"/>
      <c r="E1636" s="113"/>
      <c r="J1636" s="113"/>
      <c r="M1636" s="109"/>
      <c r="N1636" s="109"/>
      <c r="S1636" s="109"/>
      <c r="U1636" s="109"/>
      <c r="W1636" s="109"/>
      <c r="X1636" s="109"/>
      <c r="Y1636" s="109"/>
      <c r="Z1636" s="109"/>
      <c r="AA1636" s="109"/>
    </row>
    <row r="1637" spans="1:27" ht="12.6">
      <c r="A1637" s="109"/>
      <c r="C1637" s="109"/>
      <c r="E1637" s="113"/>
      <c r="J1637" s="113"/>
      <c r="M1637" s="109"/>
      <c r="N1637" s="109"/>
      <c r="S1637" s="109"/>
      <c r="U1637" s="109"/>
      <c r="W1637" s="109"/>
      <c r="X1637" s="109"/>
      <c r="Y1637" s="109"/>
      <c r="Z1637" s="109"/>
      <c r="AA1637" s="109"/>
    </row>
    <row r="1638" spans="1:27" ht="12.6">
      <c r="A1638" s="109"/>
      <c r="C1638" s="109"/>
      <c r="E1638" s="113"/>
      <c r="J1638" s="113"/>
      <c r="M1638" s="109"/>
      <c r="N1638" s="109"/>
      <c r="S1638" s="109"/>
      <c r="U1638" s="109"/>
      <c r="W1638" s="109"/>
      <c r="X1638" s="109"/>
      <c r="Y1638" s="109"/>
      <c r="Z1638" s="109"/>
      <c r="AA1638" s="109"/>
    </row>
    <row r="1639" spans="1:27" ht="12.6">
      <c r="A1639" s="109"/>
      <c r="C1639" s="109"/>
      <c r="E1639" s="113"/>
      <c r="J1639" s="113"/>
      <c r="M1639" s="109"/>
      <c r="N1639" s="109"/>
      <c r="S1639" s="109"/>
      <c r="U1639" s="109"/>
      <c r="W1639" s="109"/>
      <c r="X1639" s="109"/>
      <c r="Y1639" s="109"/>
      <c r="Z1639" s="109"/>
      <c r="AA1639" s="109"/>
    </row>
    <row r="1640" spans="1:27" ht="12.6">
      <c r="A1640" s="109"/>
      <c r="C1640" s="109"/>
      <c r="E1640" s="113"/>
      <c r="J1640" s="113"/>
      <c r="M1640" s="109"/>
      <c r="N1640" s="109"/>
      <c r="S1640" s="109"/>
      <c r="U1640" s="109"/>
      <c r="W1640" s="109"/>
      <c r="X1640" s="109"/>
      <c r="Y1640" s="109"/>
      <c r="Z1640" s="109"/>
      <c r="AA1640" s="109"/>
    </row>
    <row r="1641" spans="1:27" ht="12.6">
      <c r="A1641" s="109"/>
      <c r="C1641" s="109"/>
      <c r="E1641" s="113"/>
      <c r="J1641" s="113"/>
      <c r="M1641" s="109"/>
      <c r="N1641" s="109"/>
      <c r="S1641" s="109"/>
      <c r="U1641" s="109"/>
      <c r="W1641" s="109"/>
      <c r="X1641" s="109"/>
      <c r="Y1641" s="109"/>
      <c r="Z1641" s="109"/>
      <c r="AA1641" s="109"/>
    </row>
    <row r="1642" spans="1:27" ht="12.6">
      <c r="A1642" s="109"/>
      <c r="C1642" s="109"/>
      <c r="E1642" s="113"/>
      <c r="J1642" s="113"/>
      <c r="M1642" s="109"/>
      <c r="N1642" s="109"/>
      <c r="S1642" s="109"/>
      <c r="U1642" s="109"/>
      <c r="W1642" s="109"/>
      <c r="X1642" s="109"/>
      <c r="Y1642" s="109"/>
      <c r="Z1642" s="109"/>
      <c r="AA1642" s="109"/>
    </row>
    <row r="1643" spans="1:27" ht="12.6">
      <c r="A1643" s="109"/>
      <c r="C1643" s="109"/>
      <c r="E1643" s="113"/>
      <c r="J1643" s="113"/>
      <c r="M1643" s="109"/>
      <c r="N1643" s="109"/>
      <c r="S1643" s="109"/>
      <c r="U1643" s="109"/>
      <c r="W1643" s="109"/>
      <c r="X1643" s="109"/>
      <c r="Y1643" s="109"/>
      <c r="Z1643" s="109"/>
      <c r="AA1643" s="109"/>
    </row>
    <row r="1644" spans="1:27" ht="12.6">
      <c r="A1644" s="109"/>
      <c r="C1644" s="109"/>
      <c r="E1644" s="113"/>
      <c r="J1644" s="113"/>
      <c r="M1644" s="109"/>
      <c r="N1644" s="109"/>
      <c r="S1644" s="109"/>
      <c r="U1644" s="109"/>
      <c r="W1644" s="109"/>
      <c r="X1644" s="109"/>
      <c r="Y1644" s="109"/>
      <c r="Z1644" s="109"/>
      <c r="AA1644" s="109"/>
    </row>
    <row r="1645" spans="1:27" ht="12.6">
      <c r="A1645" s="109"/>
      <c r="C1645" s="109"/>
      <c r="E1645" s="113"/>
      <c r="J1645" s="113"/>
      <c r="M1645" s="109"/>
      <c r="N1645" s="109"/>
      <c r="S1645" s="109"/>
      <c r="U1645" s="109"/>
      <c r="W1645" s="109"/>
      <c r="X1645" s="109"/>
      <c r="Y1645" s="109"/>
      <c r="Z1645" s="109"/>
      <c r="AA1645" s="109"/>
    </row>
    <row r="1646" spans="1:27" ht="12.6">
      <c r="A1646" s="109"/>
      <c r="C1646" s="109"/>
      <c r="E1646" s="113"/>
      <c r="J1646" s="113"/>
      <c r="M1646" s="109"/>
      <c r="N1646" s="109"/>
      <c r="S1646" s="109"/>
      <c r="U1646" s="109"/>
      <c r="W1646" s="109"/>
      <c r="X1646" s="109"/>
      <c r="Y1646" s="109"/>
      <c r="Z1646" s="109"/>
      <c r="AA1646" s="109"/>
    </row>
    <row r="1647" spans="1:27" ht="12.6">
      <c r="A1647" s="109"/>
      <c r="C1647" s="109"/>
      <c r="E1647" s="113"/>
      <c r="J1647" s="113"/>
      <c r="M1647" s="109"/>
      <c r="N1647" s="109"/>
      <c r="S1647" s="109"/>
      <c r="U1647" s="109"/>
      <c r="W1647" s="109"/>
      <c r="X1647" s="109"/>
      <c r="Y1647" s="109"/>
      <c r="Z1647" s="109"/>
      <c r="AA1647" s="109"/>
    </row>
    <row r="1648" spans="1:27" ht="12.6">
      <c r="A1648" s="109"/>
      <c r="C1648" s="109"/>
      <c r="E1648" s="113"/>
      <c r="J1648" s="113"/>
      <c r="M1648" s="109"/>
      <c r="N1648" s="109"/>
      <c r="S1648" s="109"/>
      <c r="U1648" s="109"/>
      <c r="W1648" s="109"/>
      <c r="X1648" s="109"/>
      <c r="Y1648" s="109"/>
      <c r="Z1648" s="109"/>
      <c r="AA1648" s="109"/>
    </row>
    <row r="1649" spans="1:27" ht="12.6">
      <c r="A1649" s="109"/>
      <c r="C1649" s="109"/>
      <c r="E1649" s="113"/>
      <c r="J1649" s="113"/>
      <c r="M1649" s="109"/>
      <c r="N1649" s="109"/>
      <c r="S1649" s="109"/>
      <c r="U1649" s="109"/>
      <c r="W1649" s="109"/>
      <c r="X1649" s="109"/>
      <c r="Y1649" s="109"/>
      <c r="Z1649" s="109"/>
      <c r="AA1649" s="109"/>
    </row>
    <row r="1650" spans="1:27" ht="12.6">
      <c r="A1650" s="109"/>
      <c r="C1650" s="109"/>
      <c r="E1650" s="113"/>
      <c r="J1650" s="113"/>
      <c r="M1650" s="109"/>
      <c r="N1650" s="109"/>
      <c r="S1650" s="109"/>
      <c r="U1650" s="109"/>
      <c r="W1650" s="109"/>
      <c r="X1650" s="109"/>
      <c r="Y1650" s="109"/>
      <c r="Z1650" s="109"/>
      <c r="AA1650" s="109"/>
    </row>
    <row r="1651" spans="1:27" ht="12.6">
      <c r="A1651" s="109"/>
      <c r="C1651" s="109"/>
      <c r="E1651" s="113"/>
      <c r="J1651" s="113"/>
      <c r="M1651" s="109"/>
      <c r="N1651" s="109"/>
      <c r="S1651" s="109"/>
      <c r="U1651" s="109"/>
      <c r="W1651" s="109"/>
      <c r="X1651" s="109"/>
      <c r="Y1651" s="109"/>
      <c r="Z1651" s="109"/>
      <c r="AA1651" s="109"/>
    </row>
    <row r="1652" spans="1:27" ht="12.6">
      <c r="A1652" s="109"/>
      <c r="C1652" s="109"/>
      <c r="E1652" s="113"/>
      <c r="J1652" s="113"/>
      <c r="M1652" s="109"/>
      <c r="N1652" s="109"/>
      <c r="S1652" s="109"/>
      <c r="U1652" s="109"/>
      <c r="W1652" s="109"/>
      <c r="X1652" s="109"/>
      <c r="Y1652" s="109"/>
      <c r="Z1652" s="109"/>
      <c r="AA1652" s="109"/>
    </row>
    <row r="1653" spans="1:27" ht="12.6">
      <c r="A1653" s="109"/>
      <c r="C1653" s="109"/>
      <c r="E1653" s="113"/>
      <c r="J1653" s="113"/>
      <c r="M1653" s="109"/>
      <c r="N1653" s="109"/>
      <c r="S1653" s="109"/>
      <c r="U1653" s="109"/>
      <c r="W1653" s="109"/>
      <c r="X1653" s="109"/>
      <c r="Y1653" s="109"/>
      <c r="Z1653" s="109"/>
      <c r="AA1653" s="109"/>
    </row>
    <row r="1654" spans="1:27" ht="12.6">
      <c r="A1654" s="109"/>
      <c r="C1654" s="109"/>
      <c r="E1654" s="113"/>
      <c r="J1654" s="113"/>
      <c r="M1654" s="109"/>
      <c r="N1654" s="109"/>
      <c r="S1654" s="109"/>
      <c r="U1654" s="109"/>
      <c r="W1654" s="109"/>
      <c r="X1654" s="109"/>
      <c r="Y1654" s="109"/>
      <c r="Z1654" s="109"/>
      <c r="AA1654" s="109"/>
    </row>
    <row r="1655" spans="1:27" ht="12.6">
      <c r="A1655" s="109"/>
      <c r="C1655" s="109"/>
      <c r="E1655" s="113"/>
      <c r="J1655" s="113"/>
      <c r="M1655" s="109"/>
      <c r="N1655" s="109"/>
      <c r="S1655" s="109"/>
      <c r="U1655" s="109"/>
      <c r="W1655" s="109"/>
      <c r="X1655" s="109"/>
      <c r="Y1655" s="109"/>
      <c r="Z1655" s="109"/>
      <c r="AA1655" s="109"/>
    </row>
    <row r="1656" spans="1:27" ht="12.6">
      <c r="A1656" s="109"/>
      <c r="C1656" s="109"/>
      <c r="E1656" s="113"/>
      <c r="J1656" s="113"/>
      <c r="M1656" s="109"/>
      <c r="N1656" s="109"/>
      <c r="S1656" s="109"/>
      <c r="U1656" s="109"/>
      <c r="W1656" s="109"/>
      <c r="X1656" s="109"/>
      <c r="Y1656" s="109"/>
      <c r="Z1656" s="109"/>
      <c r="AA1656" s="109"/>
    </row>
    <row r="1657" spans="1:27" ht="12.6">
      <c r="A1657" s="109"/>
      <c r="C1657" s="109"/>
      <c r="E1657" s="113"/>
      <c r="J1657" s="113"/>
      <c r="M1657" s="109"/>
      <c r="N1657" s="109"/>
      <c r="S1657" s="109"/>
      <c r="U1657" s="109"/>
      <c r="W1657" s="109"/>
      <c r="X1657" s="109"/>
      <c r="Y1657" s="109"/>
      <c r="Z1657" s="109"/>
      <c r="AA1657" s="109"/>
    </row>
    <row r="1658" spans="1:27" ht="12.6">
      <c r="A1658" s="109"/>
      <c r="C1658" s="109"/>
      <c r="E1658" s="113"/>
      <c r="J1658" s="113"/>
      <c r="M1658" s="109"/>
      <c r="N1658" s="109"/>
      <c r="S1658" s="109"/>
      <c r="U1658" s="109"/>
      <c r="W1658" s="109"/>
      <c r="X1658" s="109"/>
      <c r="Y1658" s="109"/>
      <c r="Z1658" s="109"/>
      <c r="AA1658" s="109"/>
    </row>
    <row r="1659" spans="1:27" ht="12.6">
      <c r="A1659" s="109"/>
      <c r="C1659" s="109"/>
      <c r="E1659" s="113"/>
      <c r="J1659" s="113"/>
      <c r="M1659" s="109"/>
      <c r="N1659" s="109"/>
      <c r="S1659" s="109"/>
      <c r="U1659" s="109"/>
      <c r="W1659" s="109"/>
      <c r="X1659" s="109"/>
      <c r="Y1659" s="109"/>
      <c r="Z1659" s="109"/>
      <c r="AA1659" s="109"/>
    </row>
    <row r="1660" spans="1:27" ht="12.6">
      <c r="A1660" s="109"/>
      <c r="C1660" s="109"/>
      <c r="E1660" s="113"/>
      <c r="J1660" s="113"/>
      <c r="M1660" s="109"/>
      <c r="N1660" s="109"/>
      <c r="S1660" s="109"/>
      <c r="U1660" s="109"/>
      <c r="W1660" s="109"/>
      <c r="X1660" s="109"/>
      <c r="Y1660" s="109"/>
      <c r="Z1660" s="109"/>
      <c r="AA1660" s="109"/>
    </row>
    <row r="1661" spans="1:27" ht="12.6">
      <c r="A1661" s="109"/>
      <c r="C1661" s="109"/>
      <c r="E1661" s="113"/>
      <c r="J1661" s="113"/>
      <c r="M1661" s="109"/>
      <c r="N1661" s="109"/>
      <c r="S1661" s="109"/>
      <c r="U1661" s="109"/>
      <c r="W1661" s="109"/>
      <c r="X1661" s="109"/>
      <c r="Y1661" s="109"/>
      <c r="Z1661" s="109"/>
      <c r="AA1661" s="109"/>
    </row>
    <row r="1662" spans="1:27" ht="12.6">
      <c r="A1662" s="109"/>
      <c r="C1662" s="109"/>
      <c r="E1662" s="113"/>
      <c r="J1662" s="113"/>
      <c r="M1662" s="109"/>
      <c r="N1662" s="109"/>
      <c r="S1662" s="109"/>
      <c r="U1662" s="109"/>
      <c r="W1662" s="109"/>
      <c r="X1662" s="109"/>
      <c r="Y1662" s="109"/>
      <c r="Z1662" s="109"/>
      <c r="AA1662" s="109"/>
    </row>
    <row r="1663" spans="1:27" ht="12.6">
      <c r="A1663" s="109"/>
      <c r="C1663" s="109"/>
      <c r="E1663" s="113"/>
      <c r="J1663" s="113"/>
      <c r="M1663" s="109"/>
      <c r="N1663" s="109"/>
      <c r="S1663" s="109"/>
      <c r="U1663" s="109"/>
      <c r="W1663" s="109"/>
      <c r="X1663" s="109"/>
      <c r="Y1663" s="109"/>
      <c r="Z1663" s="109"/>
      <c r="AA1663" s="109"/>
    </row>
    <row r="1664" spans="1:27" ht="12.6">
      <c r="A1664" s="109"/>
      <c r="C1664" s="109"/>
      <c r="E1664" s="113"/>
      <c r="J1664" s="113"/>
      <c r="M1664" s="109"/>
      <c r="N1664" s="109"/>
      <c r="S1664" s="109"/>
      <c r="U1664" s="109"/>
      <c r="W1664" s="109"/>
      <c r="X1664" s="109"/>
      <c r="Y1664" s="109"/>
      <c r="Z1664" s="109"/>
      <c r="AA1664" s="109"/>
    </row>
    <row r="1665" spans="1:27" ht="12.6">
      <c r="A1665" s="109"/>
      <c r="C1665" s="109"/>
      <c r="E1665" s="113"/>
      <c r="J1665" s="113"/>
      <c r="M1665" s="109"/>
      <c r="N1665" s="109"/>
      <c r="S1665" s="109"/>
      <c r="U1665" s="109"/>
      <c r="W1665" s="109"/>
      <c r="X1665" s="109"/>
      <c r="Y1665" s="109"/>
      <c r="Z1665" s="109"/>
      <c r="AA1665" s="109"/>
    </row>
    <row r="1666" spans="1:27" ht="12.6">
      <c r="A1666" s="109"/>
      <c r="C1666" s="109"/>
      <c r="E1666" s="113"/>
      <c r="J1666" s="113"/>
      <c r="M1666" s="109"/>
      <c r="N1666" s="109"/>
      <c r="S1666" s="109"/>
      <c r="U1666" s="109"/>
      <c r="W1666" s="109"/>
      <c r="X1666" s="109"/>
      <c r="Y1666" s="109"/>
      <c r="Z1666" s="109"/>
      <c r="AA1666" s="109"/>
    </row>
    <row r="1667" spans="1:27" ht="12.6">
      <c r="A1667" s="109"/>
      <c r="C1667" s="109"/>
      <c r="E1667" s="113"/>
      <c r="J1667" s="113"/>
      <c r="M1667" s="109"/>
      <c r="N1667" s="109"/>
      <c r="S1667" s="109"/>
      <c r="U1667" s="109"/>
      <c r="W1667" s="109"/>
      <c r="X1667" s="109"/>
      <c r="Y1667" s="109"/>
      <c r="Z1667" s="109"/>
      <c r="AA1667" s="109"/>
    </row>
    <row r="1668" spans="1:27" ht="12.6">
      <c r="A1668" s="109"/>
      <c r="C1668" s="109"/>
      <c r="E1668" s="113"/>
      <c r="J1668" s="113"/>
      <c r="M1668" s="109"/>
      <c r="N1668" s="109"/>
      <c r="S1668" s="109"/>
      <c r="U1668" s="109"/>
      <c r="W1668" s="109"/>
      <c r="X1668" s="109"/>
      <c r="Y1668" s="109"/>
      <c r="Z1668" s="109"/>
      <c r="AA1668" s="109"/>
    </row>
    <row r="1669" spans="1:27" ht="12.6">
      <c r="A1669" s="109"/>
      <c r="C1669" s="109"/>
      <c r="E1669" s="113"/>
      <c r="J1669" s="113"/>
      <c r="M1669" s="109"/>
      <c r="N1669" s="109"/>
      <c r="S1669" s="109"/>
      <c r="U1669" s="109"/>
      <c r="W1669" s="109"/>
      <c r="X1669" s="109"/>
      <c r="Y1669" s="109"/>
      <c r="Z1669" s="109"/>
      <c r="AA1669" s="109"/>
    </row>
    <row r="1670" spans="1:27" ht="12.6">
      <c r="A1670" s="109"/>
      <c r="C1670" s="109"/>
      <c r="E1670" s="113"/>
      <c r="J1670" s="113"/>
      <c r="M1670" s="109"/>
      <c r="N1670" s="109"/>
      <c r="S1670" s="109"/>
      <c r="U1670" s="109"/>
      <c r="W1670" s="109"/>
      <c r="X1670" s="109"/>
      <c r="Y1670" s="109"/>
      <c r="Z1670" s="109"/>
      <c r="AA1670" s="109"/>
    </row>
    <row r="1671" spans="1:27" ht="12.6">
      <c r="A1671" s="109"/>
      <c r="C1671" s="109"/>
      <c r="E1671" s="113"/>
      <c r="J1671" s="113"/>
      <c r="M1671" s="109"/>
      <c r="N1671" s="109"/>
      <c r="S1671" s="109"/>
      <c r="U1671" s="109"/>
      <c r="W1671" s="109"/>
      <c r="X1671" s="109"/>
      <c r="Y1671" s="109"/>
      <c r="Z1671" s="109"/>
      <c r="AA1671" s="109"/>
    </row>
    <row r="1672" spans="1:27" ht="12.6">
      <c r="A1672" s="109"/>
      <c r="C1672" s="109"/>
      <c r="E1672" s="113"/>
      <c r="J1672" s="113"/>
      <c r="M1672" s="109"/>
      <c r="N1672" s="109"/>
      <c r="S1672" s="109"/>
      <c r="U1672" s="109"/>
      <c r="W1672" s="109"/>
      <c r="X1672" s="109"/>
      <c r="Y1672" s="109"/>
      <c r="Z1672" s="109"/>
      <c r="AA1672" s="109"/>
    </row>
    <row r="1673" spans="1:27" ht="12.6">
      <c r="A1673" s="109"/>
      <c r="C1673" s="109"/>
      <c r="E1673" s="113"/>
      <c r="J1673" s="113"/>
      <c r="M1673" s="109"/>
      <c r="N1673" s="109"/>
      <c r="S1673" s="109"/>
      <c r="U1673" s="109"/>
      <c r="W1673" s="109"/>
      <c r="X1673" s="109"/>
      <c r="Y1673" s="109"/>
      <c r="Z1673" s="109"/>
      <c r="AA1673" s="109"/>
    </row>
    <row r="1674" spans="1:27" ht="12.6">
      <c r="A1674" s="109"/>
      <c r="C1674" s="109"/>
      <c r="E1674" s="113"/>
      <c r="J1674" s="113"/>
      <c r="M1674" s="109"/>
      <c r="N1674" s="109"/>
      <c r="S1674" s="109"/>
      <c r="U1674" s="109"/>
      <c r="W1674" s="109"/>
      <c r="X1674" s="109"/>
      <c r="Y1674" s="109"/>
      <c r="Z1674" s="109"/>
      <c r="AA1674" s="109"/>
    </row>
    <row r="1675" spans="1:27" ht="12.6">
      <c r="A1675" s="109"/>
      <c r="C1675" s="109"/>
      <c r="E1675" s="113"/>
      <c r="J1675" s="113"/>
      <c r="M1675" s="109"/>
      <c r="N1675" s="109"/>
      <c r="S1675" s="109"/>
      <c r="U1675" s="109"/>
      <c r="W1675" s="109"/>
      <c r="X1675" s="109"/>
      <c r="Y1675" s="109"/>
      <c r="Z1675" s="109"/>
      <c r="AA1675" s="109"/>
    </row>
    <row r="1676" spans="1:27" ht="12.6">
      <c r="A1676" s="109"/>
      <c r="C1676" s="109"/>
      <c r="E1676" s="113"/>
      <c r="J1676" s="113"/>
      <c r="M1676" s="109"/>
      <c r="N1676" s="109"/>
      <c r="S1676" s="109"/>
      <c r="U1676" s="109"/>
      <c r="W1676" s="109"/>
      <c r="X1676" s="109"/>
      <c r="Y1676" s="109"/>
      <c r="Z1676" s="109"/>
      <c r="AA1676" s="109"/>
    </row>
    <row r="1677" spans="1:27" ht="12.6">
      <c r="A1677" s="109"/>
      <c r="C1677" s="109"/>
      <c r="E1677" s="113"/>
      <c r="J1677" s="113"/>
      <c r="M1677" s="109"/>
      <c r="N1677" s="109"/>
      <c r="S1677" s="109"/>
      <c r="U1677" s="109"/>
      <c r="W1677" s="109"/>
      <c r="X1677" s="109"/>
      <c r="Y1677" s="109"/>
      <c r="Z1677" s="109"/>
      <c r="AA1677" s="109"/>
    </row>
    <row r="1678" spans="1:27" ht="12.6">
      <c r="A1678" s="109"/>
      <c r="C1678" s="109"/>
      <c r="E1678" s="113"/>
      <c r="J1678" s="113"/>
      <c r="M1678" s="109"/>
      <c r="N1678" s="109"/>
      <c r="S1678" s="109"/>
      <c r="U1678" s="109"/>
      <c r="W1678" s="109"/>
      <c r="X1678" s="109"/>
      <c r="Y1678" s="109"/>
      <c r="Z1678" s="109"/>
      <c r="AA1678" s="109"/>
    </row>
    <row r="1679" spans="1:27" ht="12.6">
      <c r="A1679" s="109"/>
      <c r="C1679" s="109"/>
      <c r="E1679" s="113"/>
      <c r="J1679" s="113"/>
      <c r="M1679" s="109"/>
      <c r="N1679" s="109"/>
      <c r="S1679" s="109"/>
      <c r="U1679" s="109"/>
      <c r="W1679" s="109"/>
      <c r="X1679" s="109"/>
      <c r="Y1679" s="109"/>
      <c r="Z1679" s="109"/>
      <c r="AA1679" s="109"/>
    </row>
    <row r="1680" spans="1:27" ht="12.6">
      <c r="A1680" s="109"/>
      <c r="C1680" s="109"/>
      <c r="E1680" s="113"/>
      <c r="J1680" s="113"/>
      <c r="M1680" s="109"/>
      <c r="N1680" s="109"/>
      <c r="S1680" s="109"/>
      <c r="U1680" s="109"/>
      <c r="W1680" s="109"/>
      <c r="X1680" s="109"/>
      <c r="Y1680" s="109"/>
      <c r="Z1680" s="109"/>
      <c r="AA1680" s="109"/>
    </row>
    <row r="1681" spans="1:27" ht="12.6">
      <c r="A1681" s="109"/>
      <c r="C1681" s="109"/>
      <c r="E1681" s="113"/>
      <c r="J1681" s="113"/>
      <c r="M1681" s="109"/>
      <c r="N1681" s="109"/>
      <c r="S1681" s="109"/>
      <c r="U1681" s="109"/>
      <c r="W1681" s="109"/>
      <c r="X1681" s="109"/>
      <c r="Y1681" s="109"/>
      <c r="Z1681" s="109"/>
      <c r="AA1681" s="109"/>
    </row>
    <row r="1682" spans="1:27" ht="12.6">
      <c r="A1682" s="109"/>
      <c r="C1682" s="109"/>
      <c r="E1682" s="113"/>
      <c r="J1682" s="113"/>
      <c r="M1682" s="109"/>
      <c r="N1682" s="109"/>
      <c r="S1682" s="109"/>
      <c r="U1682" s="109"/>
      <c r="W1682" s="109"/>
      <c r="X1682" s="109"/>
      <c r="Y1682" s="109"/>
      <c r="Z1682" s="109"/>
      <c r="AA1682" s="109"/>
    </row>
    <row r="1683" spans="1:27" ht="12.6">
      <c r="A1683" s="109"/>
      <c r="C1683" s="109"/>
      <c r="E1683" s="113"/>
      <c r="J1683" s="113"/>
      <c r="M1683" s="109"/>
      <c r="N1683" s="109"/>
      <c r="S1683" s="109"/>
      <c r="U1683" s="109"/>
      <c r="W1683" s="109"/>
      <c r="X1683" s="109"/>
      <c r="Y1683" s="109"/>
      <c r="Z1683" s="109"/>
      <c r="AA1683" s="109"/>
    </row>
    <row r="1684" spans="1:27" ht="12.6">
      <c r="A1684" s="109"/>
      <c r="C1684" s="109"/>
      <c r="E1684" s="113"/>
      <c r="J1684" s="113"/>
      <c r="M1684" s="109"/>
      <c r="N1684" s="109"/>
      <c r="S1684" s="109"/>
      <c r="U1684" s="109"/>
      <c r="W1684" s="109"/>
      <c r="X1684" s="109"/>
      <c r="Y1684" s="109"/>
      <c r="Z1684" s="109"/>
      <c r="AA1684" s="109"/>
    </row>
    <row r="1685" spans="1:27" ht="12.6">
      <c r="A1685" s="109"/>
      <c r="C1685" s="109"/>
      <c r="E1685" s="113"/>
      <c r="J1685" s="113"/>
      <c r="M1685" s="109"/>
      <c r="N1685" s="109"/>
      <c r="S1685" s="109"/>
      <c r="U1685" s="109"/>
      <c r="W1685" s="109"/>
      <c r="X1685" s="109"/>
      <c r="Y1685" s="109"/>
      <c r="Z1685" s="109"/>
      <c r="AA1685" s="109"/>
    </row>
    <row r="1686" spans="1:27" ht="12.6">
      <c r="A1686" s="109"/>
      <c r="C1686" s="109"/>
      <c r="E1686" s="113"/>
      <c r="J1686" s="113"/>
      <c r="M1686" s="109"/>
      <c r="N1686" s="109"/>
      <c r="S1686" s="109"/>
      <c r="U1686" s="109"/>
      <c r="W1686" s="109"/>
      <c r="X1686" s="109"/>
      <c r="Y1686" s="109"/>
      <c r="Z1686" s="109"/>
      <c r="AA1686" s="109"/>
    </row>
    <row r="1687" spans="1:27" ht="12.6">
      <c r="A1687" s="109"/>
      <c r="C1687" s="109"/>
      <c r="E1687" s="113"/>
      <c r="J1687" s="113"/>
      <c r="M1687" s="109"/>
      <c r="N1687" s="109"/>
      <c r="S1687" s="109"/>
      <c r="U1687" s="109"/>
      <c r="W1687" s="109"/>
      <c r="X1687" s="109"/>
      <c r="Y1687" s="109"/>
      <c r="Z1687" s="109"/>
      <c r="AA1687" s="109"/>
    </row>
    <row r="1688" spans="1:27" ht="12.6">
      <c r="A1688" s="109"/>
      <c r="C1688" s="109"/>
      <c r="E1688" s="113"/>
      <c r="J1688" s="113"/>
      <c r="M1688" s="109"/>
      <c r="N1688" s="109"/>
      <c r="S1688" s="109"/>
      <c r="U1688" s="109"/>
      <c r="W1688" s="109"/>
      <c r="X1688" s="109"/>
      <c r="Y1688" s="109"/>
      <c r="Z1688" s="109"/>
      <c r="AA1688" s="109"/>
    </row>
    <row r="1689" spans="1:27" ht="12.6">
      <c r="A1689" s="109"/>
      <c r="C1689" s="109"/>
      <c r="E1689" s="113"/>
      <c r="J1689" s="113"/>
      <c r="M1689" s="109"/>
      <c r="N1689" s="109"/>
      <c r="S1689" s="109"/>
      <c r="U1689" s="109"/>
      <c r="W1689" s="109"/>
      <c r="X1689" s="109"/>
      <c r="Y1689" s="109"/>
      <c r="Z1689" s="109"/>
      <c r="AA1689" s="109"/>
    </row>
    <row r="1690" spans="1:27" ht="12.6">
      <c r="A1690" s="109"/>
      <c r="C1690" s="109"/>
      <c r="E1690" s="113"/>
      <c r="J1690" s="113"/>
      <c r="M1690" s="109"/>
      <c r="N1690" s="109"/>
      <c r="S1690" s="109"/>
      <c r="U1690" s="109"/>
      <c r="W1690" s="109"/>
      <c r="X1690" s="109"/>
      <c r="Y1690" s="109"/>
      <c r="Z1690" s="109"/>
      <c r="AA1690" s="109"/>
    </row>
    <row r="1691" spans="1:27" ht="12.6">
      <c r="A1691" s="109"/>
      <c r="C1691" s="109"/>
      <c r="E1691" s="113"/>
      <c r="J1691" s="113"/>
      <c r="M1691" s="109"/>
      <c r="N1691" s="109"/>
      <c r="S1691" s="109"/>
      <c r="U1691" s="109"/>
      <c r="W1691" s="109"/>
      <c r="X1691" s="109"/>
      <c r="Y1691" s="109"/>
      <c r="Z1691" s="109"/>
      <c r="AA1691" s="109"/>
    </row>
    <row r="1692" spans="1:27" ht="12.6">
      <c r="A1692" s="109"/>
      <c r="C1692" s="109"/>
      <c r="E1692" s="113"/>
      <c r="J1692" s="113"/>
      <c r="M1692" s="109"/>
      <c r="N1692" s="109"/>
      <c r="S1692" s="109"/>
      <c r="U1692" s="109"/>
      <c r="W1692" s="109"/>
      <c r="X1692" s="109"/>
      <c r="Y1692" s="109"/>
      <c r="Z1692" s="109"/>
      <c r="AA1692" s="109"/>
    </row>
    <row r="1693" spans="1:27" ht="12.6">
      <c r="A1693" s="109"/>
      <c r="C1693" s="109"/>
      <c r="E1693" s="113"/>
      <c r="J1693" s="113"/>
      <c r="M1693" s="109"/>
      <c r="N1693" s="109"/>
      <c r="S1693" s="109"/>
      <c r="U1693" s="109"/>
      <c r="W1693" s="109"/>
      <c r="X1693" s="109"/>
      <c r="Y1693" s="109"/>
      <c r="Z1693" s="109"/>
      <c r="AA1693" s="109"/>
    </row>
    <row r="1694" spans="1:27" ht="12.6">
      <c r="A1694" s="109"/>
      <c r="C1694" s="109"/>
      <c r="E1694" s="113"/>
      <c r="J1694" s="113"/>
      <c r="M1694" s="109"/>
      <c r="N1694" s="109"/>
      <c r="S1694" s="109"/>
      <c r="U1694" s="109"/>
      <c r="W1694" s="109"/>
      <c r="X1694" s="109"/>
      <c r="Y1694" s="109"/>
      <c r="Z1694" s="109"/>
      <c r="AA1694" s="109"/>
    </row>
    <row r="1695" spans="1:27" ht="12.6">
      <c r="A1695" s="109"/>
      <c r="C1695" s="109"/>
      <c r="E1695" s="113"/>
      <c r="J1695" s="113"/>
      <c r="M1695" s="109"/>
      <c r="N1695" s="109"/>
      <c r="S1695" s="109"/>
      <c r="U1695" s="109"/>
      <c r="W1695" s="109"/>
      <c r="X1695" s="109"/>
      <c r="Y1695" s="109"/>
      <c r="Z1695" s="109"/>
      <c r="AA1695" s="109"/>
    </row>
    <row r="1696" spans="1:27" ht="12.6">
      <c r="A1696" s="109"/>
      <c r="C1696" s="109"/>
      <c r="E1696" s="113"/>
      <c r="J1696" s="113"/>
      <c r="M1696" s="109"/>
      <c r="N1696" s="109"/>
      <c r="S1696" s="109"/>
      <c r="U1696" s="109"/>
      <c r="W1696" s="109"/>
      <c r="X1696" s="109"/>
      <c r="Y1696" s="109"/>
      <c r="Z1696" s="109"/>
      <c r="AA1696" s="109"/>
    </row>
    <row r="1697" spans="1:27" ht="12.6">
      <c r="A1697" s="109"/>
      <c r="C1697" s="109"/>
      <c r="E1697" s="113"/>
      <c r="J1697" s="113"/>
      <c r="M1697" s="109"/>
      <c r="N1697" s="109"/>
      <c r="S1697" s="109"/>
      <c r="U1697" s="109"/>
      <c r="W1697" s="109"/>
      <c r="X1697" s="109"/>
      <c r="Y1697" s="109"/>
      <c r="Z1697" s="109"/>
      <c r="AA1697" s="109"/>
    </row>
    <row r="1698" spans="1:27" ht="12.6">
      <c r="A1698" s="109"/>
      <c r="C1698" s="109"/>
      <c r="E1698" s="113"/>
      <c r="J1698" s="113"/>
      <c r="M1698" s="109"/>
      <c r="N1698" s="109"/>
      <c r="S1698" s="109"/>
      <c r="U1698" s="109"/>
      <c r="W1698" s="109"/>
      <c r="X1698" s="109"/>
      <c r="Y1698" s="109"/>
      <c r="Z1698" s="109"/>
      <c r="AA1698" s="109"/>
    </row>
    <row r="1699" spans="1:27" ht="12.6">
      <c r="A1699" s="109"/>
      <c r="C1699" s="109"/>
      <c r="E1699" s="113"/>
      <c r="J1699" s="113"/>
      <c r="M1699" s="109"/>
      <c r="N1699" s="109"/>
      <c r="S1699" s="109"/>
      <c r="U1699" s="109"/>
      <c r="W1699" s="109"/>
      <c r="X1699" s="109"/>
      <c r="Y1699" s="109"/>
      <c r="Z1699" s="109"/>
      <c r="AA1699" s="109"/>
    </row>
    <row r="1700" spans="1:27" ht="12.6">
      <c r="A1700" s="109"/>
      <c r="C1700" s="109"/>
      <c r="E1700" s="113"/>
      <c r="J1700" s="113"/>
      <c r="M1700" s="109"/>
      <c r="N1700" s="109"/>
      <c r="S1700" s="109"/>
      <c r="U1700" s="109"/>
      <c r="W1700" s="109"/>
      <c r="X1700" s="109"/>
      <c r="Y1700" s="109"/>
      <c r="Z1700" s="109"/>
      <c r="AA1700" s="109"/>
    </row>
    <row r="1701" spans="1:27" ht="12.6">
      <c r="A1701" s="109"/>
      <c r="C1701" s="109"/>
      <c r="E1701" s="113"/>
      <c r="J1701" s="113"/>
      <c r="M1701" s="109"/>
      <c r="N1701" s="109"/>
      <c r="S1701" s="109"/>
      <c r="U1701" s="109"/>
      <c r="W1701" s="109"/>
      <c r="X1701" s="109"/>
      <c r="Y1701" s="109"/>
      <c r="Z1701" s="109"/>
      <c r="AA1701" s="109"/>
    </row>
    <row r="1702" spans="1:27" ht="12.6">
      <c r="A1702" s="109"/>
      <c r="C1702" s="109"/>
      <c r="E1702" s="113"/>
      <c r="J1702" s="113"/>
      <c r="M1702" s="109"/>
      <c r="N1702" s="109"/>
      <c r="S1702" s="109"/>
      <c r="U1702" s="109"/>
      <c r="W1702" s="109"/>
      <c r="X1702" s="109"/>
      <c r="Y1702" s="109"/>
      <c r="Z1702" s="109"/>
      <c r="AA1702" s="109"/>
    </row>
    <row r="1703" spans="1:27" ht="12.6">
      <c r="A1703" s="109"/>
      <c r="C1703" s="109"/>
      <c r="E1703" s="113"/>
      <c r="J1703" s="113"/>
      <c r="M1703" s="109"/>
      <c r="N1703" s="109"/>
      <c r="S1703" s="109"/>
      <c r="U1703" s="109"/>
      <c r="W1703" s="109"/>
      <c r="X1703" s="109"/>
      <c r="Y1703" s="109"/>
      <c r="Z1703" s="109"/>
      <c r="AA1703" s="109"/>
    </row>
    <row r="1704" spans="1:27" ht="12.6">
      <c r="A1704" s="109"/>
      <c r="C1704" s="109"/>
      <c r="E1704" s="113"/>
      <c r="J1704" s="113"/>
      <c r="M1704" s="109"/>
      <c r="N1704" s="109"/>
      <c r="S1704" s="109"/>
      <c r="U1704" s="109"/>
      <c r="W1704" s="109"/>
      <c r="X1704" s="109"/>
      <c r="Y1704" s="109"/>
      <c r="Z1704" s="109"/>
      <c r="AA1704" s="109"/>
    </row>
    <row r="1705" spans="1:27" ht="12.6">
      <c r="A1705" s="109"/>
      <c r="C1705" s="109"/>
      <c r="E1705" s="113"/>
      <c r="J1705" s="113"/>
      <c r="M1705" s="109"/>
      <c r="N1705" s="109"/>
      <c r="S1705" s="109"/>
      <c r="U1705" s="109"/>
      <c r="W1705" s="109"/>
      <c r="X1705" s="109"/>
      <c r="Y1705" s="109"/>
      <c r="Z1705" s="109"/>
      <c r="AA1705" s="109"/>
    </row>
    <row r="1706" spans="1:27" ht="12.6">
      <c r="A1706" s="109"/>
      <c r="C1706" s="109"/>
      <c r="E1706" s="113"/>
      <c r="J1706" s="113"/>
      <c r="M1706" s="109"/>
      <c r="N1706" s="109"/>
      <c r="S1706" s="109"/>
      <c r="U1706" s="109"/>
      <c r="W1706" s="109"/>
      <c r="X1706" s="109"/>
      <c r="Y1706" s="109"/>
      <c r="Z1706" s="109"/>
      <c r="AA1706" s="109"/>
    </row>
    <row r="1707" spans="1:27" ht="12.6">
      <c r="A1707" s="109"/>
      <c r="C1707" s="109"/>
      <c r="E1707" s="113"/>
      <c r="J1707" s="113"/>
      <c r="M1707" s="109"/>
      <c r="N1707" s="109"/>
      <c r="S1707" s="109"/>
      <c r="U1707" s="109"/>
      <c r="W1707" s="109"/>
      <c r="X1707" s="109"/>
      <c r="Y1707" s="109"/>
      <c r="Z1707" s="109"/>
      <c r="AA1707" s="109"/>
    </row>
    <row r="1708" spans="1:27" ht="12.6">
      <c r="A1708" s="109"/>
      <c r="C1708" s="109"/>
      <c r="E1708" s="113"/>
      <c r="J1708" s="113"/>
      <c r="M1708" s="109"/>
      <c r="N1708" s="109"/>
      <c r="S1708" s="109"/>
      <c r="U1708" s="109"/>
      <c r="W1708" s="109"/>
      <c r="X1708" s="109"/>
      <c r="Y1708" s="109"/>
      <c r="Z1708" s="109"/>
      <c r="AA1708" s="109"/>
    </row>
    <row r="1709" spans="1:27" ht="12.6">
      <c r="A1709" s="109"/>
      <c r="C1709" s="109"/>
      <c r="E1709" s="113"/>
      <c r="J1709" s="113"/>
      <c r="M1709" s="109"/>
      <c r="N1709" s="109"/>
      <c r="S1709" s="109"/>
      <c r="U1709" s="109"/>
      <c r="W1709" s="109"/>
      <c r="X1709" s="109"/>
      <c r="Y1709" s="109"/>
      <c r="Z1709" s="109"/>
      <c r="AA1709" s="109"/>
    </row>
    <row r="1710" spans="1:27" ht="12.6">
      <c r="A1710" s="109"/>
      <c r="C1710" s="109"/>
      <c r="E1710" s="113"/>
      <c r="J1710" s="113"/>
      <c r="M1710" s="109"/>
      <c r="N1710" s="109"/>
      <c r="S1710" s="109"/>
      <c r="U1710" s="109"/>
      <c r="W1710" s="109"/>
      <c r="X1710" s="109"/>
      <c r="Y1710" s="109"/>
      <c r="Z1710" s="109"/>
      <c r="AA1710" s="109"/>
    </row>
    <row r="1711" spans="1:27" ht="12.6">
      <c r="A1711" s="109"/>
      <c r="C1711" s="109"/>
      <c r="E1711" s="113"/>
      <c r="J1711" s="113"/>
      <c r="M1711" s="109"/>
      <c r="N1711" s="109"/>
      <c r="S1711" s="109"/>
      <c r="U1711" s="109"/>
      <c r="W1711" s="109"/>
      <c r="X1711" s="109"/>
      <c r="Y1711" s="109"/>
      <c r="Z1711" s="109"/>
      <c r="AA1711" s="109"/>
    </row>
    <row r="1712" spans="1:27" ht="12.6">
      <c r="A1712" s="109"/>
      <c r="C1712" s="109"/>
      <c r="E1712" s="113"/>
      <c r="J1712" s="113"/>
      <c r="M1712" s="109"/>
      <c r="N1712" s="109"/>
      <c r="S1712" s="109"/>
      <c r="U1712" s="109"/>
      <c r="W1712" s="109"/>
      <c r="X1712" s="109"/>
      <c r="Y1712" s="109"/>
      <c r="Z1712" s="109"/>
      <c r="AA1712" s="109"/>
    </row>
    <row r="1713" spans="1:27" ht="12.6">
      <c r="A1713" s="109"/>
      <c r="C1713" s="109"/>
      <c r="E1713" s="113"/>
      <c r="J1713" s="113"/>
      <c r="M1713" s="109"/>
      <c r="N1713" s="109"/>
      <c r="S1713" s="109"/>
      <c r="U1713" s="109"/>
      <c r="W1713" s="109"/>
      <c r="X1713" s="109"/>
      <c r="Y1713" s="109"/>
      <c r="Z1713" s="109"/>
      <c r="AA1713" s="109"/>
    </row>
    <row r="1714" spans="1:27" ht="12.6">
      <c r="A1714" s="109"/>
      <c r="C1714" s="109"/>
      <c r="E1714" s="113"/>
      <c r="J1714" s="113"/>
      <c r="M1714" s="109"/>
      <c r="N1714" s="109"/>
      <c r="S1714" s="109"/>
      <c r="U1714" s="109"/>
      <c r="W1714" s="109"/>
      <c r="X1714" s="109"/>
      <c r="Y1714" s="109"/>
      <c r="Z1714" s="109"/>
      <c r="AA1714" s="109"/>
    </row>
    <row r="1715" spans="1:27" ht="12.6">
      <c r="A1715" s="109"/>
      <c r="C1715" s="109"/>
      <c r="E1715" s="113"/>
      <c r="J1715" s="113"/>
      <c r="M1715" s="109"/>
      <c r="N1715" s="109"/>
      <c r="S1715" s="109"/>
      <c r="U1715" s="109"/>
      <c r="W1715" s="109"/>
      <c r="X1715" s="109"/>
      <c r="Y1715" s="109"/>
      <c r="Z1715" s="109"/>
      <c r="AA1715" s="109"/>
    </row>
    <row r="1716" spans="1:27" ht="12.6">
      <c r="A1716" s="109"/>
      <c r="C1716" s="109"/>
      <c r="E1716" s="113"/>
      <c r="J1716" s="113"/>
      <c r="M1716" s="109"/>
      <c r="N1716" s="109"/>
      <c r="S1716" s="109"/>
      <c r="U1716" s="109"/>
      <c r="W1716" s="109"/>
      <c r="X1716" s="109"/>
      <c r="Y1716" s="109"/>
      <c r="Z1716" s="109"/>
      <c r="AA1716" s="109"/>
    </row>
    <row r="1717" spans="1:27" ht="12.6">
      <c r="A1717" s="109"/>
      <c r="C1717" s="109"/>
      <c r="E1717" s="113"/>
      <c r="J1717" s="113"/>
      <c r="M1717" s="109"/>
      <c r="N1717" s="109"/>
      <c r="S1717" s="109"/>
      <c r="U1717" s="109"/>
      <c r="W1717" s="109"/>
      <c r="X1717" s="109"/>
      <c r="Y1717" s="109"/>
      <c r="Z1717" s="109"/>
      <c r="AA1717" s="109"/>
    </row>
    <row r="1718" spans="1:27" ht="12.6">
      <c r="A1718" s="109"/>
      <c r="C1718" s="109"/>
      <c r="E1718" s="113"/>
      <c r="J1718" s="113"/>
      <c r="M1718" s="109"/>
      <c r="N1718" s="109"/>
      <c r="S1718" s="109"/>
      <c r="U1718" s="109"/>
      <c r="W1718" s="109"/>
      <c r="X1718" s="109"/>
      <c r="Y1718" s="109"/>
      <c r="Z1718" s="109"/>
      <c r="AA1718" s="109"/>
    </row>
    <row r="1719" spans="1:27" ht="12.6">
      <c r="A1719" s="109"/>
      <c r="C1719" s="109"/>
      <c r="E1719" s="113"/>
      <c r="J1719" s="113"/>
      <c r="M1719" s="109"/>
      <c r="N1719" s="109"/>
      <c r="S1719" s="109"/>
      <c r="U1719" s="109"/>
      <c r="W1719" s="109"/>
      <c r="X1719" s="109"/>
      <c r="Y1719" s="109"/>
      <c r="Z1719" s="109"/>
      <c r="AA1719" s="109"/>
    </row>
    <row r="1720" spans="1:27" ht="12.6">
      <c r="A1720" s="109"/>
      <c r="C1720" s="109"/>
      <c r="E1720" s="113"/>
      <c r="J1720" s="113"/>
      <c r="M1720" s="109"/>
      <c r="N1720" s="109"/>
      <c r="S1720" s="109"/>
      <c r="U1720" s="109"/>
      <c r="W1720" s="109"/>
      <c r="X1720" s="109"/>
      <c r="Y1720" s="109"/>
      <c r="Z1720" s="109"/>
      <c r="AA1720" s="109"/>
    </row>
    <row r="1721" spans="1:27" ht="12.6">
      <c r="A1721" s="109"/>
      <c r="C1721" s="109"/>
      <c r="E1721" s="113"/>
      <c r="J1721" s="113"/>
      <c r="M1721" s="109"/>
      <c r="N1721" s="109"/>
      <c r="S1721" s="109"/>
      <c r="U1721" s="109"/>
      <c r="W1721" s="109"/>
      <c r="X1721" s="109"/>
      <c r="Y1721" s="109"/>
      <c r="Z1721" s="109"/>
      <c r="AA1721" s="109"/>
    </row>
    <row r="1722" spans="1:27" ht="12.6">
      <c r="A1722" s="109"/>
      <c r="C1722" s="109"/>
      <c r="E1722" s="113"/>
      <c r="J1722" s="113"/>
      <c r="M1722" s="109"/>
      <c r="N1722" s="109"/>
      <c r="S1722" s="109"/>
      <c r="U1722" s="109"/>
      <c r="W1722" s="109"/>
      <c r="X1722" s="109"/>
      <c r="Y1722" s="109"/>
      <c r="Z1722" s="109"/>
      <c r="AA1722" s="109"/>
    </row>
    <row r="1723" spans="1:27" ht="12.6">
      <c r="A1723" s="109"/>
      <c r="C1723" s="109"/>
      <c r="E1723" s="113"/>
      <c r="J1723" s="113"/>
      <c r="M1723" s="109"/>
      <c r="N1723" s="109"/>
      <c r="S1723" s="109"/>
      <c r="U1723" s="109"/>
      <c r="W1723" s="109"/>
      <c r="X1723" s="109"/>
      <c r="Y1723" s="109"/>
      <c r="Z1723" s="109"/>
      <c r="AA1723" s="109"/>
    </row>
    <row r="1724" spans="1:27" ht="12.6">
      <c r="A1724" s="109"/>
      <c r="C1724" s="109"/>
      <c r="E1724" s="113"/>
      <c r="J1724" s="113"/>
      <c r="M1724" s="109"/>
      <c r="N1724" s="109"/>
      <c r="S1724" s="109"/>
      <c r="U1724" s="109"/>
      <c r="W1724" s="109"/>
      <c r="X1724" s="109"/>
      <c r="Y1724" s="109"/>
      <c r="Z1724" s="109"/>
      <c r="AA1724" s="109"/>
    </row>
    <row r="1725" spans="1:27" ht="12.6">
      <c r="A1725" s="109"/>
      <c r="C1725" s="109"/>
      <c r="E1725" s="113"/>
      <c r="J1725" s="113"/>
      <c r="M1725" s="109"/>
      <c r="N1725" s="109"/>
      <c r="S1725" s="109"/>
      <c r="U1725" s="109"/>
      <c r="W1725" s="109"/>
      <c r="X1725" s="109"/>
      <c r="Y1725" s="109"/>
      <c r="Z1725" s="109"/>
      <c r="AA1725" s="109"/>
    </row>
    <row r="1726" spans="1:27" ht="12.6">
      <c r="A1726" s="109"/>
      <c r="C1726" s="109"/>
      <c r="E1726" s="113"/>
      <c r="J1726" s="113"/>
      <c r="M1726" s="109"/>
      <c r="N1726" s="109"/>
      <c r="S1726" s="109"/>
      <c r="U1726" s="109"/>
      <c r="W1726" s="109"/>
      <c r="X1726" s="109"/>
      <c r="Y1726" s="109"/>
      <c r="Z1726" s="109"/>
      <c r="AA1726" s="109"/>
    </row>
    <row r="1727" spans="1:27" ht="12.6">
      <c r="A1727" s="109"/>
      <c r="C1727" s="109"/>
      <c r="E1727" s="113"/>
      <c r="J1727" s="113"/>
      <c r="M1727" s="109"/>
      <c r="N1727" s="109"/>
      <c r="S1727" s="109"/>
      <c r="U1727" s="109"/>
      <c r="W1727" s="109"/>
      <c r="X1727" s="109"/>
      <c r="Y1727" s="109"/>
      <c r="Z1727" s="109"/>
      <c r="AA1727" s="109"/>
    </row>
    <row r="1728" spans="1:27" ht="12.6">
      <c r="A1728" s="109"/>
      <c r="C1728" s="109"/>
      <c r="E1728" s="113"/>
      <c r="J1728" s="113"/>
      <c r="M1728" s="109"/>
      <c r="N1728" s="109"/>
      <c r="S1728" s="109"/>
      <c r="U1728" s="109"/>
      <c r="W1728" s="109"/>
      <c r="X1728" s="109"/>
      <c r="Y1728" s="109"/>
      <c r="Z1728" s="109"/>
      <c r="AA1728" s="109"/>
    </row>
    <row r="1729" spans="1:27" ht="12.6">
      <c r="A1729" s="109"/>
      <c r="C1729" s="109"/>
      <c r="E1729" s="113"/>
      <c r="J1729" s="113"/>
      <c r="M1729" s="109"/>
      <c r="N1729" s="109"/>
      <c r="S1729" s="109"/>
      <c r="U1729" s="109"/>
      <c r="W1729" s="109"/>
      <c r="X1729" s="109"/>
      <c r="Y1729" s="109"/>
      <c r="Z1729" s="109"/>
      <c r="AA1729" s="109"/>
    </row>
    <row r="1730" spans="1:27" ht="12.6">
      <c r="A1730" s="109"/>
      <c r="C1730" s="109"/>
      <c r="E1730" s="113"/>
      <c r="J1730" s="113"/>
      <c r="M1730" s="109"/>
      <c r="N1730" s="109"/>
      <c r="S1730" s="109"/>
      <c r="U1730" s="109"/>
      <c r="W1730" s="109"/>
      <c r="X1730" s="109"/>
      <c r="Y1730" s="109"/>
      <c r="Z1730" s="109"/>
      <c r="AA1730" s="109"/>
    </row>
    <row r="1731" spans="1:27" ht="12.6">
      <c r="A1731" s="109"/>
      <c r="C1731" s="109"/>
      <c r="E1731" s="113"/>
      <c r="J1731" s="113"/>
      <c r="M1731" s="109"/>
      <c r="N1731" s="109"/>
      <c r="S1731" s="109"/>
      <c r="U1731" s="109"/>
      <c r="W1731" s="109"/>
      <c r="X1731" s="109"/>
      <c r="Y1731" s="109"/>
      <c r="Z1731" s="109"/>
      <c r="AA1731" s="109"/>
    </row>
    <row r="1732" spans="1:27" ht="12.6">
      <c r="A1732" s="109"/>
      <c r="C1732" s="109"/>
      <c r="E1732" s="113"/>
      <c r="J1732" s="113"/>
      <c r="M1732" s="109"/>
      <c r="N1732" s="109"/>
      <c r="S1732" s="109"/>
      <c r="U1732" s="109"/>
      <c r="W1732" s="109"/>
      <c r="X1732" s="109"/>
      <c r="Y1732" s="109"/>
      <c r="Z1732" s="109"/>
      <c r="AA1732" s="109"/>
    </row>
    <row r="1733" spans="1:27" ht="12.6">
      <c r="A1733" s="109"/>
      <c r="C1733" s="109"/>
      <c r="E1733" s="113"/>
      <c r="J1733" s="113"/>
      <c r="M1733" s="109"/>
      <c r="N1733" s="109"/>
      <c r="S1733" s="109"/>
      <c r="U1733" s="109"/>
      <c r="W1733" s="109"/>
      <c r="X1733" s="109"/>
      <c r="Y1733" s="109"/>
      <c r="Z1733" s="109"/>
      <c r="AA1733" s="109"/>
    </row>
    <row r="1734" spans="1:27" ht="12.6">
      <c r="A1734" s="109"/>
      <c r="C1734" s="109"/>
      <c r="E1734" s="113"/>
      <c r="J1734" s="113"/>
      <c r="M1734" s="109"/>
      <c r="N1734" s="109"/>
      <c r="S1734" s="109"/>
      <c r="U1734" s="109"/>
      <c r="W1734" s="109"/>
      <c r="X1734" s="109"/>
      <c r="Y1734" s="109"/>
      <c r="Z1734" s="109"/>
      <c r="AA1734" s="109"/>
    </row>
    <row r="1735" spans="1:27" ht="12.6">
      <c r="A1735" s="109"/>
      <c r="C1735" s="109"/>
      <c r="E1735" s="113"/>
      <c r="J1735" s="113"/>
      <c r="M1735" s="109"/>
      <c r="N1735" s="109"/>
      <c r="S1735" s="109"/>
      <c r="U1735" s="109"/>
      <c r="W1735" s="109"/>
      <c r="X1735" s="109"/>
      <c r="Y1735" s="109"/>
      <c r="Z1735" s="109"/>
      <c r="AA1735" s="109"/>
    </row>
    <row r="1736" spans="1:27" ht="12.6">
      <c r="A1736" s="109"/>
      <c r="C1736" s="109"/>
      <c r="E1736" s="113"/>
      <c r="J1736" s="113"/>
      <c r="M1736" s="109"/>
      <c r="N1736" s="109"/>
      <c r="S1736" s="109"/>
      <c r="U1736" s="109"/>
      <c r="W1736" s="109"/>
      <c r="X1736" s="109"/>
      <c r="Y1736" s="109"/>
      <c r="Z1736" s="109"/>
      <c r="AA1736" s="109"/>
    </row>
    <row r="1737" spans="1:27" ht="12.6">
      <c r="A1737" s="109"/>
      <c r="C1737" s="109"/>
      <c r="E1737" s="113"/>
      <c r="J1737" s="113"/>
      <c r="M1737" s="109"/>
      <c r="N1737" s="109"/>
      <c r="S1737" s="109"/>
      <c r="U1737" s="109"/>
      <c r="W1737" s="109"/>
      <c r="X1737" s="109"/>
      <c r="Y1737" s="109"/>
      <c r="Z1737" s="109"/>
      <c r="AA1737" s="109"/>
    </row>
    <row r="1738" spans="1:27" ht="12.6">
      <c r="A1738" s="109"/>
      <c r="C1738" s="109"/>
      <c r="E1738" s="113"/>
      <c r="J1738" s="113"/>
      <c r="M1738" s="109"/>
      <c r="N1738" s="109"/>
      <c r="S1738" s="109"/>
      <c r="U1738" s="109"/>
      <c r="W1738" s="109"/>
      <c r="X1738" s="109"/>
      <c r="Y1738" s="109"/>
      <c r="Z1738" s="109"/>
      <c r="AA1738" s="109"/>
    </row>
    <row r="1739" spans="1:27" ht="12.6">
      <c r="A1739" s="109"/>
      <c r="C1739" s="109"/>
      <c r="E1739" s="113"/>
      <c r="J1739" s="113"/>
      <c r="M1739" s="109"/>
      <c r="N1739" s="109"/>
      <c r="S1739" s="109"/>
      <c r="U1739" s="109"/>
      <c r="W1739" s="109"/>
      <c r="X1739" s="109"/>
      <c r="Y1739" s="109"/>
      <c r="Z1739" s="109"/>
      <c r="AA1739" s="109"/>
    </row>
    <row r="1740" spans="1:27" ht="12.6">
      <c r="A1740" s="109"/>
      <c r="C1740" s="109"/>
      <c r="E1740" s="113"/>
      <c r="J1740" s="113"/>
      <c r="M1740" s="109"/>
      <c r="N1740" s="109"/>
      <c r="S1740" s="109"/>
      <c r="U1740" s="109"/>
      <c r="W1740" s="109"/>
      <c r="X1740" s="109"/>
      <c r="Y1740" s="109"/>
      <c r="Z1740" s="109"/>
      <c r="AA1740" s="109"/>
    </row>
    <row r="1741" spans="1:27" ht="12.6">
      <c r="A1741" s="109"/>
      <c r="C1741" s="109"/>
      <c r="E1741" s="113"/>
      <c r="J1741" s="113"/>
      <c r="M1741" s="109"/>
      <c r="N1741" s="109"/>
      <c r="S1741" s="109"/>
      <c r="U1741" s="109"/>
      <c r="W1741" s="109"/>
      <c r="X1741" s="109"/>
      <c r="Y1741" s="109"/>
      <c r="Z1741" s="109"/>
      <c r="AA1741" s="109"/>
    </row>
    <row r="1742" spans="1:27" ht="12.6">
      <c r="A1742" s="109"/>
      <c r="C1742" s="109"/>
      <c r="E1742" s="113"/>
      <c r="J1742" s="113"/>
      <c r="M1742" s="109"/>
      <c r="N1742" s="109"/>
      <c r="S1742" s="109"/>
      <c r="U1742" s="109"/>
      <c r="W1742" s="109"/>
      <c r="X1742" s="109"/>
      <c r="Y1742" s="109"/>
      <c r="Z1742" s="109"/>
      <c r="AA1742" s="109"/>
    </row>
    <row r="1743" spans="1:27" ht="12.6">
      <c r="A1743" s="109"/>
      <c r="C1743" s="109"/>
      <c r="E1743" s="113"/>
      <c r="J1743" s="113"/>
      <c r="M1743" s="109"/>
      <c r="N1743" s="109"/>
      <c r="S1743" s="109"/>
      <c r="U1743" s="109"/>
      <c r="W1743" s="109"/>
      <c r="X1743" s="109"/>
      <c r="Y1743" s="109"/>
      <c r="Z1743" s="109"/>
      <c r="AA1743" s="109"/>
    </row>
    <row r="1744" spans="1:27" ht="12.6">
      <c r="A1744" s="109"/>
      <c r="C1744" s="109"/>
      <c r="E1744" s="113"/>
      <c r="J1744" s="113"/>
      <c r="M1744" s="109"/>
      <c r="N1744" s="109"/>
      <c r="S1744" s="109"/>
      <c r="U1744" s="109"/>
      <c r="W1744" s="109"/>
      <c r="X1744" s="109"/>
      <c r="Y1744" s="109"/>
      <c r="Z1744" s="109"/>
      <c r="AA1744" s="109"/>
    </row>
    <row r="1745" spans="1:27" ht="12.6">
      <c r="A1745" s="109"/>
      <c r="C1745" s="109"/>
      <c r="E1745" s="113"/>
      <c r="J1745" s="113"/>
      <c r="M1745" s="109"/>
      <c r="N1745" s="109"/>
      <c r="S1745" s="109"/>
      <c r="U1745" s="109"/>
      <c r="W1745" s="109"/>
      <c r="X1745" s="109"/>
      <c r="Y1745" s="109"/>
      <c r="Z1745" s="109"/>
      <c r="AA1745" s="109"/>
    </row>
    <row r="1746" spans="1:27" ht="12.6">
      <c r="A1746" s="109"/>
      <c r="C1746" s="109"/>
      <c r="E1746" s="113"/>
      <c r="J1746" s="113"/>
      <c r="M1746" s="109"/>
      <c r="N1746" s="109"/>
      <c r="S1746" s="109"/>
      <c r="U1746" s="109"/>
      <c r="W1746" s="109"/>
      <c r="X1746" s="109"/>
      <c r="Y1746" s="109"/>
      <c r="Z1746" s="109"/>
      <c r="AA1746" s="109"/>
    </row>
    <row r="1747" spans="1:27" ht="12.6">
      <c r="A1747" s="109"/>
      <c r="C1747" s="109"/>
      <c r="E1747" s="113"/>
      <c r="J1747" s="113"/>
      <c r="M1747" s="109"/>
      <c r="N1747" s="109"/>
      <c r="S1747" s="109"/>
      <c r="U1747" s="109"/>
      <c r="W1747" s="109"/>
      <c r="X1747" s="109"/>
      <c r="Y1747" s="109"/>
      <c r="Z1747" s="109"/>
      <c r="AA1747" s="109"/>
    </row>
    <row r="1748" spans="1:27" ht="12.6">
      <c r="A1748" s="109"/>
      <c r="C1748" s="109"/>
      <c r="E1748" s="113"/>
      <c r="J1748" s="113"/>
      <c r="M1748" s="109"/>
      <c r="N1748" s="109"/>
      <c r="S1748" s="109"/>
      <c r="U1748" s="109"/>
      <c r="W1748" s="109"/>
      <c r="X1748" s="109"/>
      <c r="Y1748" s="109"/>
      <c r="Z1748" s="109"/>
      <c r="AA1748" s="109"/>
    </row>
    <row r="1749" spans="1:27" ht="12.6">
      <c r="A1749" s="109"/>
      <c r="C1749" s="109"/>
      <c r="E1749" s="113"/>
      <c r="J1749" s="113"/>
      <c r="M1749" s="109"/>
      <c r="N1749" s="109"/>
      <c r="S1749" s="109"/>
      <c r="U1749" s="109"/>
      <c r="W1749" s="109"/>
      <c r="X1749" s="109"/>
      <c r="Y1749" s="109"/>
      <c r="Z1749" s="109"/>
      <c r="AA1749" s="109"/>
    </row>
    <row r="1750" spans="1:27" ht="12.6">
      <c r="A1750" s="109"/>
      <c r="C1750" s="109"/>
      <c r="E1750" s="113"/>
      <c r="J1750" s="113"/>
      <c r="M1750" s="109"/>
      <c r="N1750" s="109"/>
      <c r="S1750" s="109"/>
      <c r="U1750" s="109"/>
      <c r="W1750" s="109"/>
      <c r="X1750" s="109"/>
      <c r="Y1750" s="109"/>
      <c r="Z1750" s="109"/>
      <c r="AA1750" s="109"/>
    </row>
    <row r="1751" spans="1:27" ht="12.6">
      <c r="A1751" s="109"/>
      <c r="C1751" s="109"/>
      <c r="E1751" s="113"/>
      <c r="J1751" s="113"/>
      <c r="M1751" s="109"/>
      <c r="N1751" s="109"/>
      <c r="S1751" s="109"/>
      <c r="U1751" s="109"/>
      <c r="W1751" s="109"/>
      <c r="X1751" s="109"/>
      <c r="Y1751" s="109"/>
      <c r="Z1751" s="109"/>
      <c r="AA1751" s="109"/>
    </row>
    <row r="1752" spans="1:27" ht="12.6">
      <c r="A1752" s="109"/>
      <c r="C1752" s="109"/>
      <c r="E1752" s="113"/>
      <c r="J1752" s="113"/>
      <c r="M1752" s="109"/>
      <c r="N1752" s="109"/>
      <c r="S1752" s="109"/>
      <c r="U1752" s="109"/>
      <c r="W1752" s="109"/>
      <c r="X1752" s="109"/>
      <c r="Y1752" s="109"/>
      <c r="Z1752" s="109"/>
      <c r="AA1752" s="109"/>
    </row>
    <row r="1753" spans="1:27" ht="12.6">
      <c r="A1753" s="109"/>
      <c r="C1753" s="109"/>
      <c r="E1753" s="113"/>
      <c r="J1753" s="113"/>
      <c r="M1753" s="109"/>
      <c r="N1753" s="109"/>
      <c r="S1753" s="109"/>
      <c r="U1753" s="109"/>
      <c r="W1753" s="109"/>
      <c r="X1753" s="109"/>
      <c r="Y1753" s="109"/>
      <c r="Z1753" s="109"/>
      <c r="AA1753" s="109"/>
    </row>
    <row r="1754" spans="1:27" ht="12.6">
      <c r="A1754" s="109"/>
      <c r="C1754" s="109"/>
      <c r="E1754" s="113"/>
      <c r="J1754" s="113"/>
      <c r="M1754" s="109"/>
      <c r="N1754" s="109"/>
      <c r="S1754" s="109"/>
      <c r="U1754" s="109"/>
      <c r="W1754" s="109"/>
      <c r="X1754" s="109"/>
      <c r="Y1754" s="109"/>
      <c r="Z1754" s="109"/>
      <c r="AA1754" s="109"/>
    </row>
    <row r="1755" spans="1:27" ht="12.6">
      <c r="A1755" s="109"/>
      <c r="C1755" s="109"/>
      <c r="E1755" s="113"/>
      <c r="J1755" s="113"/>
      <c r="M1755" s="109"/>
      <c r="N1755" s="109"/>
      <c r="S1755" s="109"/>
      <c r="U1755" s="109"/>
      <c r="W1755" s="109"/>
      <c r="X1755" s="109"/>
      <c r="Y1755" s="109"/>
      <c r="Z1755" s="109"/>
      <c r="AA1755" s="109"/>
    </row>
    <row r="1756" spans="1:27" ht="12.6">
      <c r="A1756" s="109"/>
      <c r="C1756" s="109"/>
      <c r="E1756" s="113"/>
      <c r="J1756" s="113"/>
      <c r="M1756" s="109"/>
      <c r="N1756" s="109"/>
      <c r="S1756" s="109"/>
      <c r="U1756" s="109"/>
      <c r="W1756" s="109"/>
      <c r="X1756" s="109"/>
      <c r="Y1756" s="109"/>
      <c r="Z1756" s="109"/>
      <c r="AA1756" s="109"/>
    </row>
    <row r="1757" spans="1:27" ht="12.6">
      <c r="A1757" s="109"/>
      <c r="C1757" s="109"/>
      <c r="E1757" s="113"/>
      <c r="J1757" s="113"/>
      <c r="M1757" s="109"/>
      <c r="N1757" s="109"/>
      <c r="S1757" s="109"/>
      <c r="U1757" s="109"/>
      <c r="W1757" s="109"/>
      <c r="X1757" s="109"/>
      <c r="Y1757" s="109"/>
      <c r="Z1757" s="109"/>
      <c r="AA1757" s="109"/>
    </row>
    <row r="1758" spans="1:27" ht="12.6">
      <c r="A1758" s="109"/>
      <c r="C1758" s="109"/>
      <c r="E1758" s="113"/>
      <c r="J1758" s="113"/>
      <c r="M1758" s="109"/>
      <c r="N1758" s="109"/>
      <c r="S1758" s="109"/>
      <c r="U1758" s="109"/>
      <c r="W1758" s="109"/>
      <c r="X1758" s="109"/>
      <c r="Y1758" s="109"/>
      <c r="Z1758" s="109"/>
      <c r="AA1758" s="109"/>
    </row>
    <row r="1759" spans="1:27" ht="12.6">
      <c r="A1759" s="109"/>
      <c r="C1759" s="109"/>
      <c r="E1759" s="113"/>
      <c r="J1759" s="113"/>
      <c r="M1759" s="109"/>
      <c r="N1759" s="109"/>
      <c r="S1759" s="109"/>
      <c r="U1759" s="109"/>
      <c r="W1759" s="109"/>
      <c r="X1759" s="109"/>
      <c r="Y1759" s="109"/>
      <c r="Z1759" s="109"/>
      <c r="AA1759" s="109"/>
    </row>
    <row r="1760" spans="1:27" ht="12.6">
      <c r="A1760" s="109"/>
      <c r="C1760" s="109"/>
      <c r="E1760" s="113"/>
      <c r="J1760" s="113"/>
      <c r="M1760" s="109"/>
      <c r="N1760" s="109"/>
      <c r="S1760" s="109"/>
      <c r="U1760" s="109"/>
      <c r="W1760" s="109"/>
      <c r="X1760" s="109"/>
      <c r="Y1760" s="109"/>
      <c r="Z1760" s="109"/>
      <c r="AA1760" s="109"/>
    </row>
    <row r="1761" spans="1:27" ht="12.6">
      <c r="A1761" s="109"/>
      <c r="C1761" s="109"/>
      <c r="E1761" s="113"/>
      <c r="J1761" s="113"/>
      <c r="M1761" s="109"/>
      <c r="N1761" s="109"/>
      <c r="S1761" s="109"/>
      <c r="U1761" s="109"/>
      <c r="W1761" s="109"/>
      <c r="X1761" s="109"/>
      <c r="Y1761" s="109"/>
      <c r="Z1761" s="109"/>
      <c r="AA1761" s="109"/>
    </row>
    <row r="1762" spans="1:27" ht="12.6">
      <c r="A1762" s="109"/>
      <c r="C1762" s="109"/>
      <c r="E1762" s="113"/>
      <c r="J1762" s="113"/>
      <c r="M1762" s="109"/>
      <c r="N1762" s="109"/>
      <c r="S1762" s="109"/>
      <c r="U1762" s="109"/>
      <c r="W1762" s="109"/>
      <c r="X1762" s="109"/>
      <c r="Y1762" s="109"/>
      <c r="Z1762" s="109"/>
      <c r="AA1762" s="109"/>
    </row>
    <row r="1763" spans="1:27" ht="12.6">
      <c r="A1763" s="109"/>
      <c r="C1763" s="109"/>
      <c r="E1763" s="113"/>
      <c r="J1763" s="113"/>
      <c r="M1763" s="109"/>
      <c r="N1763" s="109"/>
      <c r="S1763" s="109"/>
      <c r="U1763" s="109"/>
      <c r="W1763" s="109"/>
      <c r="X1763" s="109"/>
      <c r="Y1763" s="109"/>
      <c r="Z1763" s="109"/>
      <c r="AA1763" s="109"/>
    </row>
    <row r="1764" spans="1:27" ht="12.6">
      <c r="A1764" s="109"/>
      <c r="C1764" s="109"/>
      <c r="E1764" s="113"/>
      <c r="J1764" s="113"/>
      <c r="M1764" s="109"/>
      <c r="N1764" s="109"/>
      <c r="S1764" s="109"/>
      <c r="U1764" s="109"/>
      <c r="W1764" s="109"/>
      <c r="X1764" s="109"/>
      <c r="Y1764" s="109"/>
      <c r="Z1764" s="109"/>
      <c r="AA1764" s="109"/>
    </row>
    <row r="1765" spans="1:27" ht="12.6">
      <c r="A1765" s="109"/>
      <c r="C1765" s="109"/>
      <c r="E1765" s="113"/>
      <c r="J1765" s="113"/>
      <c r="M1765" s="109"/>
      <c r="N1765" s="109"/>
      <c r="S1765" s="109"/>
      <c r="U1765" s="109"/>
      <c r="W1765" s="109"/>
      <c r="X1765" s="109"/>
      <c r="Y1765" s="109"/>
      <c r="Z1765" s="109"/>
      <c r="AA1765" s="109"/>
    </row>
    <row r="1766" spans="1:27" ht="12.6">
      <c r="A1766" s="109"/>
      <c r="C1766" s="109"/>
      <c r="E1766" s="113"/>
      <c r="J1766" s="113"/>
      <c r="M1766" s="109"/>
      <c r="N1766" s="109"/>
      <c r="S1766" s="109"/>
      <c r="U1766" s="109"/>
      <c r="W1766" s="109"/>
      <c r="X1766" s="109"/>
      <c r="Y1766" s="109"/>
      <c r="Z1766" s="109"/>
      <c r="AA1766" s="109"/>
    </row>
    <row r="1767" spans="1:27" ht="12.6">
      <c r="A1767" s="109"/>
      <c r="C1767" s="109"/>
      <c r="E1767" s="113"/>
      <c r="J1767" s="113"/>
      <c r="M1767" s="109"/>
      <c r="N1767" s="109"/>
      <c r="S1767" s="109"/>
      <c r="U1767" s="109"/>
      <c r="W1767" s="109"/>
      <c r="X1767" s="109"/>
      <c r="Y1767" s="109"/>
      <c r="Z1767" s="109"/>
      <c r="AA1767" s="109"/>
    </row>
    <row r="1768" spans="1:27" ht="12.6">
      <c r="A1768" s="109"/>
      <c r="C1768" s="109"/>
      <c r="E1768" s="113"/>
      <c r="J1768" s="113"/>
      <c r="M1768" s="109"/>
      <c r="N1768" s="109"/>
      <c r="S1768" s="109"/>
      <c r="U1768" s="109"/>
      <c r="W1768" s="109"/>
      <c r="X1768" s="109"/>
      <c r="Y1768" s="109"/>
      <c r="Z1768" s="109"/>
      <c r="AA1768" s="109"/>
    </row>
    <row r="1769" spans="1:27" ht="12.6">
      <c r="A1769" s="109"/>
      <c r="C1769" s="109"/>
      <c r="E1769" s="113"/>
      <c r="J1769" s="113"/>
      <c r="M1769" s="109"/>
      <c r="N1769" s="109"/>
      <c r="S1769" s="109"/>
      <c r="U1769" s="109"/>
      <c r="W1769" s="109"/>
      <c r="X1769" s="109"/>
      <c r="Y1769" s="109"/>
      <c r="Z1769" s="109"/>
      <c r="AA1769" s="109"/>
    </row>
    <row r="1770" spans="1:27" ht="12.6">
      <c r="A1770" s="109"/>
      <c r="C1770" s="109"/>
      <c r="E1770" s="113"/>
      <c r="J1770" s="113"/>
      <c r="M1770" s="109"/>
      <c r="N1770" s="109"/>
      <c r="S1770" s="109"/>
      <c r="U1770" s="109"/>
      <c r="W1770" s="109"/>
      <c r="X1770" s="109"/>
      <c r="Y1770" s="109"/>
      <c r="Z1770" s="109"/>
      <c r="AA1770" s="109"/>
    </row>
    <row r="1771" spans="1:27" ht="12.6">
      <c r="A1771" s="109"/>
      <c r="C1771" s="109"/>
      <c r="E1771" s="113"/>
      <c r="J1771" s="113"/>
      <c r="M1771" s="109"/>
      <c r="N1771" s="109"/>
      <c r="S1771" s="109"/>
      <c r="U1771" s="109"/>
      <c r="W1771" s="109"/>
      <c r="X1771" s="109"/>
      <c r="Y1771" s="109"/>
      <c r="Z1771" s="109"/>
      <c r="AA1771" s="109"/>
    </row>
    <row r="1772" spans="1:27" ht="12.6">
      <c r="A1772" s="109"/>
      <c r="C1772" s="109"/>
      <c r="E1772" s="113"/>
      <c r="J1772" s="113"/>
      <c r="M1772" s="109"/>
      <c r="N1772" s="109"/>
      <c r="S1772" s="109"/>
      <c r="U1772" s="109"/>
      <c r="W1772" s="109"/>
      <c r="X1772" s="109"/>
      <c r="Y1772" s="109"/>
      <c r="Z1772" s="109"/>
      <c r="AA1772" s="109"/>
    </row>
    <row r="1773" spans="1:27" ht="12.6">
      <c r="A1773" s="109"/>
      <c r="C1773" s="109"/>
      <c r="E1773" s="113"/>
      <c r="J1773" s="113"/>
      <c r="M1773" s="109"/>
      <c r="N1773" s="109"/>
      <c r="S1773" s="109"/>
      <c r="U1773" s="109"/>
      <c r="W1773" s="109"/>
      <c r="X1773" s="109"/>
      <c r="Y1773" s="109"/>
      <c r="Z1773" s="109"/>
      <c r="AA1773" s="109"/>
    </row>
    <row r="1774" spans="1:27" ht="12.6">
      <c r="A1774" s="109"/>
      <c r="C1774" s="109"/>
      <c r="E1774" s="113"/>
      <c r="J1774" s="113"/>
      <c r="M1774" s="109"/>
      <c r="N1774" s="109"/>
      <c r="S1774" s="109"/>
      <c r="U1774" s="109"/>
      <c r="W1774" s="109"/>
      <c r="X1774" s="109"/>
      <c r="Y1774" s="109"/>
      <c r="Z1774" s="109"/>
      <c r="AA1774" s="109"/>
    </row>
    <row r="1775" spans="1:27" ht="12.6">
      <c r="A1775" s="109"/>
      <c r="C1775" s="109"/>
      <c r="E1775" s="113"/>
      <c r="J1775" s="113"/>
      <c r="M1775" s="109"/>
      <c r="N1775" s="109"/>
      <c r="S1775" s="109"/>
      <c r="U1775" s="109"/>
      <c r="W1775" s="109"/>
      <c r="X1775" s="109"/>
      <c r="Y1775" s="109"/>
      <c r="Z1775" s="109"/>
      <c r="AA1775" s="109"/>
    </row>
    <row r="1776" spans="1:27" ht="12.6">
      <c r="A1776" s="109"/>
      <c r="C1776" s="109"/>
      <c r="E1776" s="113"/>
      <c r="J1776" s="113"/>
      <c r="M1776" s="109"/>
      <c r="N1776" s="109"/>
      <c r="S1776" s="109"/>
      <c r="U1776" s="109"/>
      <c r="W1776" s="109"/>
      <c r="X1776" s="109"/>
      <c r="Y1776" s="109"/>
      <c r="Z1776" s="109"/>
      <c r="AA1776" s="109"/>
    </row>
    <row r="1777" spans="1:27" ht="12.6">
      <c r="A1777" s="109"/>
      <c r="C1777" s="109"/>
      <c r="E1777" s="113"/>
      <c r="J1777" s="113"/>
      <c r="M1777" s="109"/>
      <c r="N1777" s="109"/>
      <c r="S1777" s="109"/>
      <c r="U1777" s="109"/>
      <c r="W1777" s="109"/>
      <c r="X1777" s="109"/>
      <c r="Y1777" s="109"/>
      <c r="Z1777" s="109"/>
      <c r="AA1777" s="109"/>
    </row>
    <row r="1778" spans="1:27" ht="12.6">
      <c r="A1778" s="109"/>
      <c r="C1778" s="109"/>
      <c r="E1778" s="113"/>
      <c r="J1778" s="113"/>
      <c r="M1778" s="109"/>
      <c r="N1778" s="109"/>
      <c r="S1778" s="109"/>
      <c r="U1778" s="109"/>
      <c r="W1778" s="109"/>
      <c r="X1778" s="109"/>
      <c r="Y1778" s="109"/>
      <c r="Z1778" s="109"/>
      <c r="AA1778" s="109"/>
    </row>
    <row r="1779" spans="1:27" ht="12.6">
      <c r="A1779" s="109"/>
      <c r="C1779" s="109"/>
      <c r="E1779" s="113"/>
      <c r="J1779" s="113"/>
      <c r="M1779" s="109"/>
      <c r="N1779" s="109"/>
      <c r="S1779" s="109"/>
      <c r="U1779" s="109"/>
      <c r="W1779" s="109"/>
      <c r="X1779" s="109"/>
      <c r="Y1779" s="109"/>
      <c r="Z1779" s="109"/>
      <c r="AA1779" s="109"/>
    </row>
    <row r="1780" spans="1:27" ht="12.6">
      <c r="A1780" s="109"/>
      <c r="C1780" s="109"/>
      <c r="E1780" s="113"/>
      <c r="J1780" s="113"/>
      <c r="M1780" s="109"/>
      <c r="N1780" s="109"/>
      <c r="S1780" s="109"/>
      <c r="U1780" s="109"/>
      <c r="W1780" s="109"/>
      <c r="X1780" s="109"/>
      <c r="Y1780" s="109"/>
      <c r="Z1780" s="109"/>
      <c r="AA1780" s="109"/>
    </row>
    <row r="1781" spans="1:27" ht="12.6">
      <c r="A1781" s="109"/>
      <c r="C1781" s="109"/>
      <c r="E1781" s="113"/>
      <c r="J1781" s="113"/>
      <c r="M1781" s="109"/>
      <c r="N1781" s="109"/>
      <c r="S1781" s="109"/>
      <c r="U1781" s="109"/>
      <c r="W1781" s="109"/>
      <c r="X1781" s="109"/>
      <c r="Y1781" s="109"/>
      <c r="Z1781" s="109"/>
      <c r="AA1781" s="109"/>
    </row>
    <row r="1782" spans="1:27" ht="12.6">
      <c r="A1782" s="109"/>
      <c r="C1782" s="109"/>
      <c r="E1782" s="113"/>
      <c r="J1782" s="113"/>
      <c r="M1782" s="109"/>
      <c r="N1782" s="109"/>
      <c r="S1782" s="109"/>
      <c r="U1782" s="109"/>
      <c r="W1782" s="109"/>
      <c r="X1782" s="109"/>
      <c r="Y1782" s="109"/>
      <c r="Z1782" s="109"/>
      <c r="AA1782" s="109"/>
    </row>
    <row r="1783" spans="1:27" ht="12.6">
      <c r="A1783" s="109"/>
      <c r="C1783" s="109"/>
      <c r="E1783" s="113"/>
      <c r="J1783" s="113"/>
      <c r="M1783" s="109"/>
      <c r="N1783" s="109"/>
      <c r="S1783" s="109"/>
      <c r="U1783" s="109"/>
      <c r="W1783" s="109"/>
      <c r="X1783" s="109"/>
      <c r="Y1783" s="109"/>
      <c r="Z1783" s="109"/>
      <c r="AA1783" s="109"/>
    </row>
    <row r="1784" spans="1:27" ht="12.6">
      <c r="A1784" s="109"/>
      <c r="C1784" s="109"/>
      <c r="E1784" s="113"/>
      <c r="J1784" s="113"/>
      <c r="M1784" s="109"/>
      <c r="N1784" s="109"/>
      <c r="S1784" s="109"/>
      <c r="U1784" s="109"/>
      <c r="W1784" s="109"/>
      <c r="X1784" s="109"/>
      <c r="Y1784" s="109"/>
      <c r="Z1784" s="109"/>
      <c r="AA1784" s="109"/>
    </row>
    <row r="1785" spans="1:27" ht="12.6">
      <c r="A1785" s="109"/>
      <c r="C1785" s="109"/>
      <c r="E1785" s="113"/>
      <c r="J1785" s="113"/>
      <c r="M1785" s="109"/>
      <c r="N1785" s="109"/>
      <c r="S1785" s="109"/>
      <c r="U1785" s="109"/>
      <c r="W1785" s="109"/>
      <c r="X1785" s="109"/>
      <c r="Y1785" s="109"/>
      <c r="Z1785" s="109"/>
      <c r="AA1785" s="109"/>
    </row>
    <row r="1786" spans="1:27" ht="12.6">
      <c r="A1786" s="109"/>
      <c r="C1786" s="109"/>
      <c r="E1786" s="113"/>
      <c r="J1786" s="113"/>
      <c r="M1786" s="109"/>
      <c r="N1786" s="109"/>
      <c r="S1786" s="109"/>
      <c r="U1786" s="109"/>
      <c r="W1786" s="109"/>
      <c r="X1786" s="109"/>
      <c r="Y1786" s="109"/>
      <c r="Z1786" s="109"/>
      <c r="AA1786" s="109"/>
    </row>
    <row r="1787" spans="1:27" ht="12.6">
      <c r="A1787" s="109"/>
      <c r="C1787" s="109"/>
      <c r="E1787" s="113"/>
      <c r="J1787" s="113"/>
      <c r="M1787" s="109"/>
      <c r="N1787" s="109"/>
      <c r="S1787" s="109"/>
      <c r="U1787" s="109"/>
      <c r="W1787" s="109"/>
      <c r="X1787" s="109"/>
      <c r="Y1787" s="109"/>
      <c r="Z1787" s="109"/>
      <c r="AA1787" s="109"/>
    </row>
    <row r="1788" spans="1:27" ht="12.6">
      <c r="A1788" s="109"/>
      <c r="C1788" s="109"/>
      <c r="E1788" s="113"/>
      <c r="J1788" s="113"/>
      <c r="M1788" s="109"/>
      <c r="N1788" s="109"/>
      <c r="S1788" s="109"/>
      <c r="U1788" s="109"/>
      <c r="W1788" s="109"/>
      <c r="X1788" s="109"/>
      <c r="Y1788" s="109"/>
      <c r="Z1788" s="109"/>
      <c r="AA1788" s="109"/>
    </row>
    <row r="1789" spans="1:27" ht="12.6">
      <c r="A1789" s="109"/>
      <c r="C1789" s="109"/>
      <c r="E1789" s="113"/>
      <c r="J1789" s="113"/>
      <c r="M1789" s="109"/>
      <c r="N1789" s="109"/>
      <c r="S1789" s="109"/>
      <c r="U1789" s="109"/>
      <c r="W1789" s="109"/>
      <c r="X1789" s="109"/>
      <c r="Y1789" s="109"/>
      <c r="Z1789" s="109"/>
      <c r="AA1789" s="109"/>
    </row>
    <row r="1790" spans="1:27" ht="12.6">
      <c r="A1790" s="109"/>
      <c r="C1790" s="109"/>
      <c r="E1790" s="113"/>
      <c r="J1790" s="113"/>
      <c r="M1790" s="109"/>
      <c r="N1790" s="109"/>
      <c r="S1790" s="109"/>
      <c r="U1790" s="109"/>
      <c r="W1790" s="109"/>
      <c r="X1790" s="109"/>
      <c r="Y1790" s="109"/>
      <c r="Z1790" s="109"/>
      <c r="AA1790" s="109"/>
    </row>
    <row r="1791" spans="1:27" ht="12.6">
      <c r="A1791" s="109"/>
      <c r="C1791" s="109"/>
      <c r="E1791" s="113"/>
      <c r="J1791" s="113"/>
      <c r="M1791" s="109"/>
      <c r="N1791" s="109"/>
      <c r="S1791" s="109"/>
      <c r="U1791" s="109"/>
      <c r="W1791" s="109"/>
      <c r="X1791" s="109"/>
      <c r="Y1791" s="109"/>
      <c r="Z1791" s="109"/>
      <c r="AA1791" s="109"/>
    </row>
    <row r="1792" spans="1:27" ht="12.6">
      <c r="A1792" s="109"/>
      <c r="C1792" s="109"/>
      <c r="E1792" s="113"/>
      <c r="J1792" s="113"/>
      <c r="M1792" s="109"/>
      <c r="N1792" s="109"/>
      <c r="S1792" s="109"/>
      <c r="U1792" s="109"/>
      <c r="W1792" s="109"/>
      <c r="X1792" s="109"/>
      <c r="Y1792" s="109"/>
      <c r="Z1792" s="109"/>
      <c r="AA1792" s="109"/>
    </row>
    <row r="1793" spans="1:27" ht="12.6">
      <c r="A1793" s="109"/>
      <c r="C1793" s="109"/>
      <c r="E1793" s="113"/>
      <c r="J1793" s="113"/>
      <c r="M1793" s="109"/>
      <c r="N1793" s="109"/>
      <c r="S1793" s="109"/>
      <c r="U1793" s="109"/>
      <c r="W1793" s="109"/>
      <c r="X1793" s="109"/>
      <c r="Y1793" s="109"/>
      <c r="Z1793" s="109"/>
      <c r="AA1793" s="109"/>
    </row>
    <row r="1794" spans="1:27" ht="12.6">
      <c r="A1794" s="109"/>
      <c r="C1794" s="109"/>
      <c r="E1794" s="113"/>
      <c r="J1794" s="113"/>
      <c r="M1794" s="109"/>
      <c r="N1794" s="109"/>
      <c r="S1794" s="109"/>
      <c r="U1794" s="109"/>
      <c r="W1794" s="109"/>
      <c r="X1794" s="109"/>
      <c r="Y1794" s="109"/>
      <c r="Z1794" s="109"/>
      <c r="AA1794" s="109"/>
    </row>
    <row r="1795" spans="1:27" ht="12.6">
      <c r="A1795" s="109"/>
      <c r="C1795" s="109"/>
      <c r="E1795" s="113"/>
      <c r="J1795" s="113"/>
      <c r="M1795" s="109"/>
      <c r="N1795" s="109"/>
      <c r="S1795" s="109"/>
      <c r="U1795" s="109"/>
      <c r="W1795" s="109"/>
      <c r="X1795" s="109"/>
      <c r="Y1795" s="109"/>
      <c r="Z1795" s="109"/>
      <c r="AA1795" s="109"/>
    </row>
    <row r="1796" spans="1:27" ht="12.6">
      <c r="A1796" s="109"/>
      <c r="C1796" s="109"/>
      <c r="E1796" s="113"/>
      <c r="J1796" s="113"/>
      <c r="M1796" s="109"/>
      <c r="N1796" s="109"/>
      <c r="S1796" s="109"/>
      <c r="U1796" s="109"/>
      <c r="W1796" s="109"/>
      <c r="X1796" s="109"/>
      <c r="Y1796" s="109"/>
      <c r="Z1796" s="109"/>
      <c r="AA1796" s="109"/>
    </row>
    <row r="1797" spans="1:27" ht="12.6">
      <c r="A1797" s="109"/>
      <c r="C1797" s="109"/>
      <c r="E1797" s="113"/>
      <c r="J1797" s="113"/>
      <c r="M1797" s="109"/>
      <c r="N1797" s="109"/>
      <c r="S1797" s="109"/>
      <c r="U1797" s="109"/>
      <c r="W1797" s="109"/>
      <c r="X1797" s="109"/>
      <c r="Y1797" s="109"/>
      <c r="Z1797" s="109"/>
      <c r="AA1797" s="109"/>
    </row>
    <row r="1798" spans="1:27" ht="12.6">
      <c r="A1798" s="109"/>
      <c r="C1798" s="109"/>
      <c r="E1798" s="113"/>
      <c r="J1798" s="113"/>
      <c r="M1798" s="109"/>
      <c r="N1798" s="109"/>
      <c r="S1798" s="109"/>
      <c r="U1798" s="109"/>
      <c r="W1798" s="109"/>
      <c r="X1798" s="109"/>
      <c r="Y1798" s="109"/>
      <c r="Z1798" s="109"/>
      <c r="AA1798" s="109"/>
    </row>
    <row r="1799" spans="1:27" ht="12.6">
      <c r="A1799" s="109"/>
      <c r="C1799" s="109"/>
      <c r="E1799" s="113"/>
      <c r="J1799" s="113"/>
      <c r="M1799" s="109"/>
      <c r="N1799" s="109"/>
      <c r="S1799" s="109"/>
      <c r="U1799" s="109"/>
      <c r="W1799" s="109"/>
      <c r="X1799" s="109"/>
      <c r="Y1799" s="109"/>
      <c r="Z1799" s="109"/>
      <c r="AA1799" s="109"/>
    </row>
    <row r="1800" spans="1:27" ht="12.6">
      <c r="A1800" s="109"/>
      <c r="C1800" s="109"/>
      <c r="E1800" s="113"/>
      <c r="J1800" s="113"/>
      <c r="M1800" s="109"/>
      <c r="N1800" s="109"/>
      <c r="S1800" s="109"/>
      <c r="U1800" s="109"/>
      <c r="W1800" s="109"/>
      <c r="X1800" s="109"/>
      <c r="Y1800" s="109"/>
      <c r="Z1800" s="109"/>
      <c r="AA1800" s="109"/>
    </row>
    <row r="1801" spans="1:27" ht="12.6">
      <c r="A1801" s="109"/>
      <c r="C1801" s="109"/>
      <c r="E1801" s="113"/>
      <c r="J1801" s="113"/>
      <c r="M1801" s="109"/>
      <c r="N1801" s="109"/>
      <c r="S1801" s="109"/>
      <c r="U1801" s="109"/>
      <c r="W1801" s="109"/>
      <c r="X1801" s="109"/>
      <c r="Y1801" s="109"/>
      <c r="Z1801" s="109"/>
      <c r="AA1801" s="109"/>
    </row>
    <row r="1802" spans="1:27" ht="12.6">
      <c r="A1802" s="109"/>
      <c r="C1802" s="109"/>
      <c r="E1802" s="113"/>
      <c r="J1802" s="113"/>
      <c r="M1802" s="109"/>
      <c r="N1802" s="109"/>
      <c r="S1802" s="109"/>
      <c r="U1802" s="109"/>
      <c r="W1802" s="109"/>
      <c r="X1802" s="109"/>
      <c r="Y1802" s="109"/>
      <c r="Z1802" s="109"/>
      <c r="AA1802" s="109"/>
    </row>
    <row r="1803" spans="1:27" ht="12.6">
      <c r="A1803" s="109"/>
      <c r="C1803" s="109"/>
      <c r="E1803" s="113"/>
      <c r="J1803" s="113"/>
      <c r="M1803" s="109"/>
      <c r="N1803" s="109"/>
      <c r="S1803" s="109"/>
      <c r="U1803" s="109"/>
      <c r="W1803" s="109"/>
      <c r="X1803" s="109"/>
      <c r="Y1803" s="109"/>
      <c r="Z1803" s="109"/>
      <c r="AA1803" s="109"/>
    </row>
    <row r="1804" spans="1:27" ht="12.6">
      <c r="A1804" s="109"/>
      <c r="C1804" s="109"/>
      <c r="E1804" s="113"/>
      <c r="J1804" s="113"/>
      <c r="M1804" s="109"/>
      <c r="N1804" s="109"/>
      <c r="S1804" s="109"/>
      <c r="U1804" s="109"/>
      <c r="W1804" s="109"/>
      <c r="X1804" s="109"/>
      <c r="Y1804" s="109"/>
      <c r="Z1804" s="109"/>
      <c r="AA1804" s="109"/>
    </row>
    <row r="1805" spans="1:27" ht="12.6">
      <c r="A1805" s="109"/>
      <c r="C1805" s="109"/>
      <c r="E1805" s="113"/>
      <c r="J1805" s="113"/>
      <c r="M1805" s="109"/>
      <c r="N1805" s="109"/>
      <c r="S1805" s="109"/>
      <c r="U1805" s="109"/>
      <c r="W1805" s="109"/>
      <c r="X1805" s="109"/>
      <c r="Y1805" s="109"/>
      <c r="Z1805" s="109"/>
      <c r="AA1805" s="109"/>
    </row>
    <row r="1806" spans="1:27" ht="12.6">
      <c r="A1806" s="109"/>
      <c r="C1806" s="109"/>
      <c r="E1806" s="113"/>
      <c r="J1806" s="113"/>
      <c r="M1806" s="109"/>
      <c r="N1806" s="109"/>
      <c r="S1806" s="109"/>
      <c r="U1806" s="109"/>
      <c r="W1806" s="109"/>
      <c r="X1806" s="109"/>
      <c r="Y1806" s="109"/>
      <c r="Z1806" s="109"/>
      <c r="AA1806" s="109"/>
    </row>
    <row r="1807" spans="1:27" ht="12.6">
      <c r="A1807" s="109"/>
      <c r="C1807" s="109"/>
      <c r="E1807" s="113"/>
      <c r="J1807" s="113"/>
      <c r="M1807" s="109"/>
      <c r="N1807" s="109"/>
      <c r="S1807" s="109"/>
      <c r="U1807" s="109"/>
      <c r="W1807" s="109"/>
      <c r="X1807" s="109"/>
      <c r="Y1807" s="109"/>
      <c r="Z1807" s="109"/>
      <c r="AA1807" s="109"/>
    </row>
    <row r="1808" spans="1:27" ht="12.6">
      <c r="A1808" s="109"/>
      <c r="C1808" s="109"/>
      <c r="E1808" s="113"/>
      <c r="J1808" s="113"/>
      <c r="M1808" s="109"/>
      <c r="N1808" s="109"/>
      <c r="S1808" s="109"/>
      <c r="U1808" s="109"/>
      <c r="W1808" s="109"/>
      <c r="X1808" s="109"/>
      <c r="Y1808" s="109"/>
      <c r="Z1808" s="109"/>
      <c r="AA1808" s="109"/>
    </row>
    <row r="1809" spans="1:27" ht="12.6">
      <c r="A1809" s="109"/>
      <c r="C1809" s="109"/>
      <c r="E1809" s="113"/>
      <c r="J1809" s="113"/>
      <c r="M1809" s="109"/>
      <c r="N1809" s="109"/>
      <c r="S1809" s="109"/>
      <c r="U1809" s="109"/>
      <c r="W1809" s="109"/>
      <c r="X1809" s="109"/>
      <c r="Y1809" s="109"/>
      <c r="Z1809" s="109"/>
      <c r="AA1809" s="109"/>
    </row>
    <row r="1810" spans="1:27" ht="12.6">
      <c r="A1810" s="109"/>
      <c r="C1810" s="109"/>
      <c r="E1810" s="113"/>
      <c r="J1810" s="113"/>
      <c r="M1810" s="109"/>
      <c r="N1810" s="109"/>
      <c r="S1810" s="109"/>
      <c r="U1810" s="109"/>
      <c r="W1810" s="109"/>
      <c r="X1810" s="109"/>
      <c r="Y1810" s="109"/>
      <c r="Z1810" s="109"/>
      <c r="AA1810" s="109"/>
    </row>
    <row r="1811" spans="1:27" ht="12.6">
      <c r="A1811" s="109"/>
      <c r="C1811" s="109"/>
      <c r="E1811" s="113"/>
      <c r="J1811" s="113"/>
      <c r="M1811" s="109"/>
      <c r="N1811" s="109"/>
      <c r="S1811" s="109"/>
      <c r="U1811" s="109"/>
      <c r="W1811" s="109"/>
      <c r="X1811" s="109"/>
      <c r="Y1811" s="109"/>
      <c r="Z1811" s="109"/>
      <c r="AA1811" s="109"/>
    </row>
    <row r="1812" spans="1:27" ht="12.6">
      <c r="A1812" s="109"/>
      <c r="C1812" s="109"/>
      <c r="E1812" s="113"/>
      <c r="J1812" s="113"/>
      <c r="M1812" s="109"/>
      <c r="N1812" s="109"/>
      <c r="S1812" s="109"/>
      <c r="U1812" s="109"/>
      <c r="W1812" s="109"/>
      <c r="X1812" s="109"/>
      <c r="Y1812" s="109"/>
      <c r="Z1812" s="109"/>
      <c r="AA1812" s="109"/>
    </row>
    <row r="1813" spans="1:27" ht="12.6">
      <c r="A1813" s="109"/>
      <c r="C1813" s="109"/>
      <c r="E1813" s="113"/>
      <c r="J1813" s="113"/>
      <c r="M1813" s="109"/>
      <c r="N1813" s="109"/>
      <c r="S1813" s="109"/>
      <c r="U1813" s="109"/>
      <c r="W1813" s="109"/>
      <c r="X1813" s="109"/>
      <c r="Y1813" s="109"/>
      <c r="Z1813" s="109"/>
      <c r="AA1813" s="109"/>
    </row>
    <row r="1814" spans="1:27" ht="12.6">
      <c r="A1814" s="109"/>
      <c r="C1814" s="109"/>
      <c r="E1814" s="113"/>
      <c r="J1814" s="113"/>
      <c r="M1814" s="109"/>
      <c r="N1814" s="109"/>
      <c r="S1814" s="109"/>
      <c r="U1814" s="109"/>
      <c r="W1814" s="109"/>
      <c r="X1814" s="109"/>
      <c r="Y1814" s="109"/>
      <c r="Z1814" s="109"/>
      <c r="AA1814" s="109"/>
    </row>
    <row r="1815" spans="1:27" ht="12.6">
      <c r="A1815" s="109"/>
      <c r="C1815" s="109"/>
      <c r="E1815" s="113"/>
      <c r="J1815" s="113"/>
      <c r="M1815" s="109"/>
      <c r="N1815" s="109"/>
      <c r="S1815" s="109"/>
      <c r="U1815" s="109"/>
      <c r="W1815" s="109"/>
      <c r="X1815" s="109"/>
      <c r="Y1815" s="109"/>
      <c r="Z1815" s="109"/>
      <c r="AA1815" s="109"/>
    </row>
    <row r="1816" spans="1:27" ht="12.6">
      <c r="A1816" s="109"/>
      <c r="C1816" s="109"/>
      <c r="E1816" s="113"/>
      <c r="J1816" s="113"/>
      <c r="M1816" s="109"/>
      <c r="N1816" s="109"/>
      <c r="S1816" s="109"/>
      <c r="U1816" s="109"/>
      <c r="W1816" s="109"/>
      <c r="X1816" s="109"/>
      <c r="Y1816" s="109"/>
      <c r="Z1816" s="109"/>
      <c r="AA1816" s="109"/>
    </row>
    <row r="1817" spans="1:27" ht="12.6">
      <c r="A1817" s="109"/>
      <c r="C1817" s="109"/>
      <c r="E1817" s="113"/>
      <c r="J1817" s="113"/>
      <c r="M1817" s="109"/>
      <c r="N1817" s="109"/>
      <c r="S1817" s="109"/>
      <c r="U1817" s="109"/>
      <c r="W1817" s="109"/>
      <c r="X1817" s="109"/>
      <c r="Y1817" s="109"/>
      <c r="Z1817" s="109"/>
      <c r="AA1817" s="109"/>
    </row>
    <row r="1818" spans="1:27" ht="12.6">
      <c r="A1818" s="109"/>
      <c r="C1818" s="109"/>
      <c r="E1818" s="113"/>
      <c r="J1818" s="113"/>
      <c r="M1818" s="109"/>
      <c r="N1818" s="109"/>
      <c r="S1818" s="109"/>
      <c r="U1818" s="109"/>
      <c r="W1818" s="109"/>
      <c r="X1818" s="109"/>
      <c r="Y1818" s="109"/>
      <c r="Z1818" s="109"/>
      <c r="AA1818" s="109"/>
    </row>
    <row r="1819" spans="1:27" ht="12.6">
      <c r="A1819" s="109"/>
      <c r="C1819" s="109"/>
      <c r="E1819" s="113"/>
      <c r="J1819" s="113"/>
      <c r="M1819" s="109"/>
      <c r="N1819" s="109"/>
      <c r="S1819" s="109"/>
      <c r="U1819" s="109"/>
      <c r="W1819" s="109"/>
      <c r="X1819" s="109"/>
      <c r="Y1819" s="109"/>
      <c r="Z1819" s="109"/>
      <c r="AA1819" s="109"/>
    </row>
    <row r="1820" spans="1:27" ht="12.6">
      <c r="A1820" s="109"/>
      <c r="C1820" s="109"/>
      <c r="E1820" s="113"/>
      <c r="J1820" s="113"/>
      <c r="M1820" s="109"/>
      <c r="N1820" s="109"/>
      <c r="S1820" s="109"/>
      <c r="U1820" s="109"/>
      <c r="W1820" s="109"/>
      <c r="X1820" s="109"/>
      <c r="Y1820" s="109"/>
      <c r="Z1820" s="109"/>
      <c r="AA1820" s="109"/>
    </row>
    <row r="1821" spans="1:27" ht="12.6">
      <c r="A1821" s="109"/>
      <c r="C1821" s="109"/>
      <c r="E1821" s="113"/>
      <c r="J1821" s="113"/>
      <c r="M1821" s="109"/>
      <c r="N1821" s="109"/>
      <c r="S1821" s="109"/>
      <c r="U1821" s="109"/>
      <c r="W1821" s="109"/>
      <c r="X1821" s="109"/>
      <c r="Y1821" s="109"/>
      <c r="Z1821" s="109"/>
      <c r="AA1821" s="109"/>
    </row>
    <row r="1822" spans="1:27" ht="12.6">
      <c r="A1822" s="109"/>
      <c r="C1822" s="109"/>
      <c r="E1822" s="113"/>
      <c r="J1822" s="113"/>
      <c r="M1822" s="109"/>
      <c r="N1822" s="109"/>
      <c r="S1822" s="109"/>
      <c r="U1822" s="109"/>
      <c r="W1822" s="109"/>
      <c r="X1822" s="109"/>
      <c r="Y1822" s="109"/>
      <c r="Z1822" s="109"/>
      <c r="AA1822" s="109"/>
    </row>
    <row r="1823" spans="1:27" ht="12.6">
      <c r="A1823" s="109"/>
      <c r="C1823" s="109"/>
      <c r="E1823" s="113"/>
      <c r="J1823" s="113"/>
      <c r="M1823" s="109"/>
      <c r="N1823" s="109"/>
      <c r="S1823" s="109"/>
      <c r="U1823" s="109"/>
      <c r="W1823" s="109"/>
      <c r="X1823" s="109"/>
      <c r="Y1823" s="109"/>
      <c r="Z1823" s="109"/>
      <c r="AA1823" s="109"/>
    </row>
    <row r="1824" spans="1:27" ht="12.6">
      <c r="A1824" s="109"/>
      <c r="C1824" s="109"/>
      <c r="E1824" s="113"/>
      <c r="J1824" s="113"/>
      <c r="M1824" s="109"/>
      <c r="N1824" s="109"/>
      <c r="S1824" s="109"/>
      <c r="U1824" s="109"/>
      <c r="W1824" s="109"/>
      <c r="X1824" s="109"/>
      <c r="Y1824" s="109"/>
      <c r="Z1824" s="109"/>
      <c r="AA1824" s="109"/>
    </row>
    <row r="1825" spans="1:27" ht="12.6">
      <c r="A1825" s="109"/>
      <c r="C1825" s="109"/>
      <c r="E1825" s="113"/>
      <c r="J1825" s="113"/>
      <c r="M1825" s="109"/>
      <c r="N1825" s="109"/>
      <c r="S1825" s="109"/>
      <c r="U1825" s="109"/>
      <c r="W1825" s="109"/>
      <c r="X1825" s="109"/>
      <c r="Y1825" s="109"/>
      <c r="Z1825" s="109"/>
      <c r="AA1825" s="109"/>
    </row>
    <row r="1826" spans="1:27" ht="12.6">
      <c r="A1826" s="109"/>
      <c r="C1826" s="109"/>
      <c r="E1826" s="113"/>
      <c r="J1826" s="113"/>
      <c r="M1826" s="109"/>
      <c r="N1826" s="109"/>
      <c r="S1826" s="109"/>
      <c r="U1826" s="109"/>
      <c r="W1826" s="109"/>
      <c r="X1826" s="109"/>
      <c r="Y1826" s="109"/>
      <c r="Z1826" s="109"/>
      <c r="AA1826" s="109"/>
    </row>
    <row r="1827" spans="1:27" ht="12.6">
      <c r="A1827" s="109"/>
      <c r="C1827" s="109"/>
      <c r="E1827" s="113"/>
      <c r="J1827" s="113"/>
      <c r="M1827" s="109"/>
      <c r="N1827" s="109"/>
      <c r="S1827" s="109"/>
      <c r="U1827" s="109"/>
      <c r="W1827" s="109"/>
      <c r="X1827" s="109"/>
      <c r="Y1827" s="109"/>
      <c r="Z1827" s="109"/>
      <c r="AA1827" s="109"/>
    </row>
    <row r="1828" spans="1:27" ht="12.6">
      <c r="A1828" s="109"/>
      <c r="C1828" s="109"/>
      <c r="E1828" s="113"/>
      <c r="J1828" s="113"/>
      <c r="M1828" s="109"/>
      <c r="N1828" s="109"/>
      <c r="S1828" s="109"/>
      <c r="U1828" s="109"/>
      <c r="W1828" s="109"/>
      <c r="X1828" s="109"/>
      <c r="Y1828" s="109"/>
      <c r="Z1828" s="109"/>
      <c r="AA1828" s="109"/>
    </row>
    <row r="1829" spans="1:27" ht="12.6">
      <c r="A1829" s="109"/>
      <c r="C1829" s="109"/>
      <c r="E1829" s="113"/>
      <c r="J1829" s="113"/>
      <c r="M1829" s="109"/>
      <c r="N1829" s="109"/>
      <c r="S1829" s="109"/>
      <c r="U1829" s="109"/>
      <c r="W1829" s="109"/>
      <c r="X1829" s="109"/>
      <c r="Y1829" s="109"/>
      <c r="Z1829" s="109"/>
      <c r="AA1829" s="109"/>
    </row>
    <row r="1830" spans="1:27" ht="12.6">
      <c r="A1830" s="109"/>
      <c r="C1830" s="109"/>
      <c r="E1830" s="113"/>
      <c r="J1830" s="113"/>
      <c r="M1830" s="109"/>
      <c r="N1830" s="109"/>
      <c r="S1830" s="109"/>
      <c r="U1830" s="109"/>
      <c r="W1830" s="109"/>
      <c r="X1830" s="109"/>
      <c r="Y1830" s="109"/>
      <c r="Z1830" s="109"/>
      <c r="AA1830" s="109"/>
    </row>
    <row r="1831" spans="1:27" ht="12.6">
      <c r="A1831" s="109"/>
      <c r="C1831" s="109"/>
      <c r="E1831" s="113"/>
      <c r="J1831" s="113"/>
      <c r="M1831" s="109"/>
      <c r="N1831" s="109"/>
      <c r="S1831" s="109"/>
      <c r="U1831" s="109"/>
      <c r="W1831" s="109"/>
      <c r="X1831" s="109"/>
      <c r="Y1831" s="109"/>
      <c r="Z1831" s="109"/>
      <c r="AA1831" s="109"/>
    </row>
    <row r="1832" spans="1:27" ht="12.6">
      <c r="A1832" s="109"/>
      <c r="C1832" s="109"/>
      <c r="E1832" s="113"/>
      <c r="J1832" s="113"/>
      <c r="M1832" s="109"/>
      <c r="N1832" s="109"/>
      <c r="S1832" s="109"/>
      <c r="U1832" s="109"/>
      <c r="W1832" s="109"/>
      <c r="X1832" s="109"/>
      <c r="Y1832" s="109"/>
      <c r="Z1832" s="109"/>
      <c r="AA1832" s="109"/>
    </row>
    <row r="1833" spans="1:27" ht="12.6">
      <c r="A1833" s="109"/>
      <c r="C1833" s="109"/>
      <c r="E1833" s="113"/>
      <c r="J1833" s="113"/>
      <c r="M1833" s="109"/>
      <c r="N1833" s="109"/>
      <c r="S1833" s="109"/>
      <c r="U1833" s="109"/>
      <c r="W1833" s="109"/>
      <c r="X1833" s="109"/>
      <c r="Y1833" s="109"/>
      <c r="Z1833" s="109"/>
      <c r="AA1833" s="109"/>
    </row>
    <row r="1834" spans="1:27" ht="12.6">
      <c r="A1834" s="109"/>
      <c r="C1834" s="109"/>
      <c r="E1834" s="113"/>
      <c r="J1834" s="113"/>
      <c r="M1834" s="109"/>
      <c r="N1834" s="109"/>
      <c r="S1834" s="109"/>
      <c r="U1834" s="109"/>
      <c r="W1834" s="109"/>
      <c r="X1834" s="109"/>
      <c r="Y1834" s="109"/>
      <c r="Z1834" s="109"/>
      <c r="AA1834" s="109"/>
    </row>
    <row r="1835" spans="1:27" ht="12.6">
      <c r="A1835" s="109"/>
      <c r="C1835" s="109"/>
      <c r="E1835" s="113"/>
      <c r="J1835" s="113"/>
      <c r="M1835" s="109"/>
      <c r="N1835" s="109"/>
      <c r="S1835" s="109"/>
      <c r="U1835" s="109"/>
      <c r="W1835" s="109"/>
      <c r="X1835" s="109"/>
      <c r="Y1835" s="109"/>
      <c r="Z1835" s="109"/>
      <c r="AA1835" s="109"/>
    </row>
    <row r="1836" spans="1:27" ht="12.6">
      <c r="A1836" s="109"/>
      <c r="C1836" s="109"/>
      <c r="E1836" s="113"/>
      <c r="J1836" s="113"/>
      <c r="M1836" s="109"/>
      <c r="N1836" s="109"/>
      <c r="S1836" s="109"/>
      <c r="U1836" s="109"/>
      <c r="W1836" s="109"/>
      <c r="X1836" s="109"/>
      <c r="Y1836" s="109"/>
      <c r="Z1836" s="109"/>
      <c r="AA1836" s="109"/>
    </row>
    <row r="1837" spans="1:27" ht="12.6">
      <c r="A1837" s="109"/>
      <c r="C1837" s="109"/>
      <c r="E1837" s="113"/>
      <c r="J1837" s="113"/>
      <c r="M1837" s="109"/>
      <c r="N1837" s="109"/>
      <c r="S1837" s="109"/>
      <c r="U1837" s="109"/>
      <c r="W1837" s="109"/>
      <c r="X1837" s="109"/>
      <c r="Y1837" s="109"/>
      <c r="Z1837" s="109"/>
      <c r="AA1837" s="109"/>
    </row>
    <row r="1838" spans="1:27" ht="12.6">
      <c r="A1838" s="109"/>
      <c r="C1838" s="109"/>
      <c r="E1838" s="113"/>
      <c r="J1838" s="113"/>
      <c r="M1838" s="109"/>
      <c r="N1838" s="109"/>
      <c r="S1838" s="109"/>
      <c r="U1838" s="109"/>
      <c r="W1838" s="109"/>
      <c r="X1838" s="109"/>
      <c r="Y1838" s="109"/>
      <c r="Z1838" s="109"/>
      <c r="AA1838" s="109"/>
    </row>
    <row r="1839" spans="1:27" ht="12.6">
      <c r="A1839" s="109"/>
      <c r="C1839" s="109"/>
      <c r="E1839" s="113"/>
      <c r="J1839" s="113"/>
      <c r="M1839" s="109"/>
      <c r="N1839" s="109"/>
      <c r="S1839" s="109"/>
      <c r="U1839" s="109"/>
      <c r="W1839" s="109"/>
      <c r="X1839" s="109"/>
      <c r="Y1839" s="109"/>
      <c r="Z1839" s="109"/>
      <c r="AA1839" s="109"/>
    </row>
    <row r="1840" spans="1:27" ht="12.6">
      <c r="A1840" s="109"/>
      <c r="C1840" s="109"/>
      <c r="E1840" s="113"/>
      <c r="J1840" s="113"/>
      <c r="M1840" s="109"/>
      <c r="N1840" s="109"/>
      <c r="S1840" s="109"/>
      <c r="U1840" s="109"/>
      <c r="W1840" s="109"/>
      <c r="X1840" s="109"/>
      <c r="Y1840" s="109"/>
      <c r="Z1840" s="109"/>
      <c r="AA1840" s="109"/>
    </row>
    <row r="1841" spans="1:27" ht="12.6">
      <c r="A1841" s="109"/>
      <c r="C1841" s="109"/>
      <c r="E1841" s="113"/>
      <c r="J1841" s="113"/>
      <c r="M1841" s="109"/>
      <c r="N1841" s="109"/>
      <c r="S1841" s="109"/>
      <c r="U1841" s="109"/>
      <c r="W1841" s="109"/>
      <c r="X1841" s="109"/>
      <c r="Y1841" s="109"/>
      <c r="Z1841" s="109"/>
      <c r="AA1841" s="109"/>
    </row>
    <row r="1842" spans="1:27" ht="12.6">
      <c r="A1842" s="109"/>
      <c r="C1842" s="109"/>
      <c r="E1842" s="113"/>
      <c r="J1842" s="113"/>
      <c r="M1842" s="109"/>
      <c r="N1842" s="109"/>
      <c r="S1842" s="109"/>
      <c r="U1842" s="109"/>
      <c r="W1842" s="109"/>
      <c r="X1842" s="109"/>
      <c r="Y1842" s="109"/>
      <c r="Z1842" s="109"/>
      <c r="AA1842" s="109"/>
    </row>
    <row r="1843" spans="1:27" ht="12.6">
      <c r="A1843" s="109"/>
      <c r="C1843" s="109"/>
      <c r="E1843" s="113"/>
      <c r="J1843" s="113"/>
      <c r="M1843" s="109"/>
      <c r="N1843" s="109"/>
      <c r="S1843" s="109"/>
      <c r="U1843" s="109"/>
      <c r="W1843" s="109"/>
      <c r="X1843" s="109"/>
      <c r="Y1843" s="109"/>
      <c r="Z1843" s="109"/>
      <c r="AA1843" s="109"/>
    </row>
    <row r="1844" spans="1:27" ht="12.6">
      <c r="A1844" s="109"/>
      <c r="C1844" s="109"/>
      <c r="E1844" s="113"/>
      <c r="J1844" s="113"/>
      <c r="M1844" s="109"/>
      <c r="N1844" s="109"/>
      <c r="S1844" s="109"/>
      <c r="U1844" s="109"/>
      <c r="W1844" s="109"/>
      <c r="X1844" s="109"/>
      <c r="Y1844" s="109"/>
      <c r="Z1844" s="109"/>
      <c r="AA1844" s="109"/>
    </row>
    <row r="1845" spans="1:27" ht="12.6">
      <c r="A1845" s="109"/>
      <c r="C1845" s="109"/>
      <c r="E1845" s="113"/>
      <c r="J1845" s="113"/>
      <c r="M1845" s="109"/>
      <c r="N1845" s="109"/>
      <c r="S1845" s="109"/>
      <c r="U1845" s="109"/>
      <c r="W1845" s="109"/>
      <c r="X1845" s="109"/>
      <c r="Y1845" s="109"/>
      <c r="Z1845" s="109"/>
      <c r="AA1845" s="109"/>
    </row>
    <row r="1846" spans="1:27" ht="12.6">
      <c r="A1846" s="109"/>
      <c r="C1846" s="109"/>
      <c r="E1846" s="113"/>
      <c r="J1846" s="113"/>
      <c r="M1846" s="109"/>
      <c r="N1846" s="109"/>
      <c r="S1846" s="109"/>
      <c r="U1846" s="109"/>
      <c r="W1846" s="109"/>
      <c r="X1846" s="109"/>
      <c r="Y1846" s="109"/>
      <c r="Z1846" s="109"/>
      <c r="AA1846" s="109"/>
    </row>
    <row r="1847" spans="1:27" ht="12.6">
      <c r="A1847" s="109"/>
      <c r="C1847" s="109"/>
      <c r="E1847" s="113"/>
      <c r="J1847" s="113"/>
      <c r="M1847" s="109"/>
      <c r="N1847" s="109"/>
      <c r="S1847" s="109"/>
      <c r="U1847" s="109"/>
      <c r="W1847" s="109"/>
      <c r="X1847" s="109"/>
      <c r="Y1847" s="109"/>
      <c r="Z1847" s="109"/>
      <c r="AA1847" s="109"/>
    </row>
    <row r="1848" spans="1:27" ht="12.6">
      <c r="A1848" s="109"/>
      <c r="C1848" s="109"/>
      <c r="E1848" s="113"/>
      <c r="J1848" s="113"/>
      <c r="M1848" s="109"/>
      <c r="N1848" s="109"/>
      <c r="S1848" s="109"/>
      <c r="U1848" s="109"/>
      <c r="W1848" s="109"/>
      <c r="X1848" s="109"/>
      <c r="Y1848" s="109"/>
      <c r="Z1848" s="109"/>
      <c r="AA1848" s="109"/>
    </row>
    <row r="1849" spans="1:27" ht="12.6">
      <c r="A1849" s="109"/>
      <c r="C1849" s="109"/>
      <c r="E1849" s="113"/>
      <c r="J1849" s="113"/>
      <c r="M1849" s="109"/>
      <c r="N1849" s="109"/>
      <c r="S1849" s="109"/>
      <c r="U1849" s="109"/>
      <c r="W1849" s="109"/>
      <c r="X1849" s="109"/>
      <c r="Y1849" s="109"/>
      <c r="Z1849" s="109"/>
      <c r="AA1849" s="109"/>
    </row>
    <row r="1850" spans="1:27" ht="12.6">
      <c r="A1850" s="109"/>
      <c r="C1850" s="109"/>
      <c r="E1850" s="113"/>
      <c r="J1850" s="113"/>
      <c r="M1850" s="109"/>
      <c r="N1850" s="109"/>
      <c r="S1850" s="109"/>
      <c r="U1850" s="109"/>
      <c r="W1850" s="109"/>
      <c r="X1850" s="109"/>
      <c r="Y1850" s="109"/>
      <c r="Z1850" s="109"/>
      <c r="AA1850" s="109"/>
    </row>
    <row r="1851" spans="1:27" ht="12.6">
      <c r="A1851" s="109"/>
      <c r="C1851" s="109"/>
      <c r="E1851" s="113"/>
      <c r="J1851" s="113"/>
      <c r="M1851" s="109"/>
      <c r="N1851" s="109"/>
      <c r="S1851" s="109"/>
      <c r="U1851" s="109"/>
      <c r="W1851" s="109"/>
      <c r="X1851" s="109"/>
      <c r="Y1851" s="109"/>
      <c r="Z1851" s="109"/>
      <c r="AA1851" s="109"/>
    </row>
    <row r="1852" spans="1:27" ht="12.6">
      <c r="A1852" s="109"/>
      <c r="C1852" s="109"/>
      <c r="E1852" s="113"/>
      <c r="J1852" s="113"/>
      <c r="M1852" s="109"/>
      <c r="N1852" s="109"/>
      <c r="S1852" s="109"/>
      <c r="U1852" s="109"/>
      <c r="W1852" s="109"/>
      <c r="X1852" s="109"/>
      <c r="Y1852" s="109"/>
      <c r="Z1852" s="109"/>
      <c r="AA1852" s="109"/>
    </row>
    <row r="1853" spans="1:27" ht="12.6">
      <c r="A1853" s="109"/>
      <c r="C1853" s="109"/>
      <c r="E1853" s="113"/>
      <c r="J1853" s="113"/>
      <c r="M1853" s="109"/>
      <c r="N1853" s="109"/>
      <c r="S1853" s="109"/>
      <c r="U1853" s="109"/>
      <c r="W1853" s="109"/>
      <c r="X1853" s="109"/>
      <c r="Y1853" s="109"/>
      <c r="Z1853" s="109"/>
      <c r="AA1853" s="109"/>
    </row>
    <row r="1854" spans="1:27" ht="12.6">
      <c r="A1854" s="109"/>
      <c r="C1854" s="109"/>
      <c r="E1854" s="113"/>
      <c r="J1854" s="113"/>
      <c r="M1854" s="109"/>
      <c r="N1854" s="109"/>
      <c r="S1854" s="109"/>
      <c r="U1854" s="109"/>
      <c r="W1854" s="109"/>
      <c r="X1854" s="109"/>
      <c r="Y1854" s="109"/>
      <c r="Z1854" s="109"/>
      <c r="AA1854" s="109"/>
    </row>
    <row r="1855" spans="1:27" ht="12.6">
      <c r="A1855" s="109"/>
      <c r="C1855" s="109"/>
      <c r="E1855" s="113"/>
      <c r="J1855" s="113"/>
      <c r="M1855" s="109"/>
      <c r="N1855" s="109"/>
      <c r="S1855" s="109"/>
      <c r="U1855" s="109"/>
      <c r="W1855" s="109"/>
      <c r="X1855" s="109"/>
      <c r="Y1855" s="109"/>
      <c r="Z1855" s="109"/>
      <c r="AA1855" s="109"/>
    </row>
    <row r="1856" spans="1:27" ht="12.6">
      <c r="A1856" s="109"/>
      <c r="C1856" s="109"/>
      <c r="E1856" s="113"/>
      <c r="J1856" s="113"/>
      <c r="M1856" s="109"/>
      <c r="N1856" s="109"/>
      <c r="S1856" s="109"/>
      <c r="U1856" s="109"/>
      <c r="W1856" s="109"/>
      <c r="X1856" s="109"/>
      <c r="Y1856" s="109"/>
      <c r="Z1856" s="109"/>
      <c r="AA1856" s="109"/>
    </row>
    <row r="1857" spans="1:27" ht="12.6">
      <c r="A1857" s="109"/>
      <c r="C1857" s="109"/>
      <c r="E1857" s="113"/>
      <c r="J1857" s="113"/>
      <c r="M1857" s="109"/>
      <c r="N1857" s="109"/>
      <c r="S1857" s="109"/>
      <c r="U1857" s="109"/>
      <c r="W1857" s="109"/>
      <c r="X1857" s="109"/>
      <c r="Y1857" s="109"/>
      <c r="Z1857" s="109"/>
      <c r="AA1857" s="109"/>
    </row>
    <row r="1858" spans="1:27" ht="12.6">
      <c r="A1858" s="109"/>
      <c r="C1858" s="109"/>
      <c r="E1858" s="113"/>
      <c r="J1858" s="113"/>
      <c r="M1858" s="109"/>
      <c r="N1858" s="109"/>
      <c r="S1858" s="109"/>
      <c r="U1858" s="109"/>
      <c r="W1858" s="109"/>
      <c r="X1858" s="109"/>
      <c r="Y1858" s="109"/>
      <c r="Z1858" s="109"/>
      <c r="AA1858" s="109"/>
    </row>
    <row r="1859" spans="1:27" ht="12.6">
      <c r="A1859" s="109"/>
      <c r="C1859" s="109"/>
      <c r="E1859" s="113"/>
      <c r="J1859" s="113"/>
      <c r="M1859" s="109"/>
      <c r="N1859" s="109"/>
      <c r="S1859" s="109"/>
      <c r="U1859" s="109"/>
      <c r="W1859" s="109"/>
      <c r="X1859" s="109"/>
      <c r="Y1859" s="109"/>
      <c r="Z1859" s="109"/>
      <c r="AA1859" s="109"/>
    </row>
    <row r="1860" spans="1:27" ht="12.6">
      <c r="A1860" s="109"/>
      <c r="C1860" s="109"/>
      <c r="E1860" s="113"/>
      <c r="J1860" s="113"/>
      <c r="M1860" s="109"/>
      <c r="N1860" s="109"/>
      <c r="S1860" s="109"/>
      <c r="U1860" s="109"/>
      <c r="W1860" s="109"/>
      <c r="X1860" s="109"/>
      <c r="Y1860" s="109"/>
      <c r="Z1860" s="109"/>
      <c r="AA1860" s="109"/>
    </row>
    <row r="1861" spans="1:27" ht="12.6">
      <c r="A1861" s="109"/>
      <c r="C1861" s="109"/>
      <c r="E1861" s="113"/>
      <c r="J1861" s="113"/>
      <c r="M1861" s="109"/>
      <c r="N1861" s="109"/>
      <c r="S1861" s="109"/>
      <c r="U1861" s="109"/>
      <c r="W1861" s="109"/>
      <c r="X1861" s="109"/>
      <c r="Y1861" s="109"/>
      <c r="Z1861" s="109"/>
      <c r="AA1861" s="109"/>
    </row>
    <row r="1862" spans="1:27" ht="12.6">
      <c r="A1862" s="109"/>
      <c r="C1862" s="109"/>
      <c r="E1862" s="113"/>
      <c r="J1862" s="113"/>
      <c r="M1862" s="109"/>
      <c r="N1862" s="109"/>
      <c r="S1862" s="109"/>
      <c r="U1862" s="109"/>
      <c r="W1862" s="109"/>
      <c r="X1862" s="109"/>
      <c r="Y1862" s="109"/>
      <c r="Z1862" s="109"/>
      <c r="AA1862" s="109"/>
    </row>
    <row r="1863" spans="1:27" ht="12.6">
      <c r="A1863" s="109"/>
      <c r="C1863" s="109"/>
      <c r="E1863" s="113"/>
      <c r="J1863" s="113"/>
      <c r="M1863" s="109"/>
      <c r="N1863" s="109"/>
      <c r="S1863" s="109"/>
      <c r="U1863" s="109"/>
      <c r="W1863" s="109"/>
      <c r="X1863" s="109"/>
      <c r="Y1863" s="109"/>
      <c r="Z1863" s="109"/>
      <c r="AA1863" s="109"/>
    </row>
    <row r="1864" spans="1:27" ht="12.6">
      <c r="A1864" s="109"/>
      <c r="C1864" s="109"/>
      <c r="E1864" s="113"/>
      <c r="J1864" s="113"/>
      <c r="M1864" s="109"/>
      <c r="N1864" s="109"/>
      <c r="S1864" s="109"/>
      <c r="U1864" s="109"/>
      <c r="W1864" s="109"/>
      <c r="X1864" s="109"/>
      <c r="Y1864" s="109"/>
      <c r="Z1864" s="109"/>
      <c r="AA1864" s="109"/>
    </row>
    <row r="1865" spans="1:27" ht="12.6">
      <c r="A1865" s="109"/>
      <c r="C1865" s="109"/>
      <c r="E1865" s="113"/>
      <c r="J1865" s="113"/>
      <c r="M1865" s="109"/>
      <c r="N1865" s="109"/>
      <c r="S1865" s="109"/>
      <c r="U1865" s="109"/>
      <c r="W1865" s="109"/>
      <c r="X1865" s="109"/>
      <c r="Y1865" s="109"/>
      <c r="Z1865" s="109"/>
      <c r="AA1865" s="109"/>
    </row>
    <row r="1866" spans="1:27" ht="12.6">
      <c r="A1866" s="109"/>
      <c r="C1866" s="109"/>
      <c r="E1866" s="113"/>
      <c r="J1866" s="113"/>
      <c r="M1866" s="109"/>
      <c r="N1866" s="109"/>
      <c r="S1866" s="109"/>
      <c r="U1866" s="109"/>
      <c r="W1866" s="109"/>
      <c r="X1866" s="109"/>
      <c r="Y1866" s="109"/>
      <c r="Z1866" s="109"/>
      <c r="AA1866" s="109"/>
    </row>
    <row r="1867" spans="1:27" ht="12.6">
      <c r="A1867" s="109"/>
      <c r="C1867" s="109"/>
      <c r="E1867" s="113"/>
      <c r="J1867" s="113"/>
      <c r="M1867" s="109"/>
      <c r="N1867" s="109"/>
      <c r="S1867" s="109"/>
      <c r="U1867" s="109"/>
      <c r="W1867" s="109"/>
      <c r="X1867" s="109"/>
      <c r="Y1867" s="109"/>
      <c r="Z1867" s="109"/>
      <c r="AA1867" s="109"/>
    </row>
    <row r="1868" spans="1:27" ht="12.6">
      <c r="A1868" s="109"/>
      <c r="C1868" s="109"/>
      <c r="E1868" s="113"/>
      <c r="J1868" s="113"/>
      <c r="M1868" s="109"/>
      <c r="N1868" s="109"/>
      <c r="S1868" s="109"/>
      <c r="U1868" s="109"/>
      <c r="W1868" s="109"/>
      <c r="X1868" s="109"/>
      <c r="Y1868" s="109"/>
      <c r="Z1868" s="109"/>
      <c r="AA1868" s="109"/>
    </row>
    <row r="1869" spans="1:27" ht="12.6">
      <c r="A1869" s="109"/>
      <c r="C1869" s="109"/>
      <c r="E1869" s="113"/>
      <c r="J1869" s="113"/>
      <c r="M1869" s="109"/>
      <c r="N1869" s="109"/>
      <c r="S1869" s="109"/>
      <c r="U1869" s="109"/>
      <c r="W1869" s="109"/>
      <c r="X1869" s="109"/>
      <c r="Y1869" s="109"/>
      <c r="Z1869" s="109"/>
      <c r="AA1869" s="109"/>
    </row>
    <row r="1870" spans="1:27" ht="12.6">
      <c r="A1870" s="109"/>
      <c r="C1870" s="109"/>
      <c r="E1870" s="113"/>
      <c r="J1870" s="113"/>
      <c r="M1870" s="109"/>
      <c r="N1870" s="109"/>
      <c r="S1870" s="109"/>
      <c r="U1870" s="109"/>
      <c r="W1870" s="109"/>
      <c r="X1870" s="109"/>
      <c r="Y1870" s="109"/>
      <c r="Z1870" s="109"/>
      <c r="AA1870" s="109"/>
    </row>
    <row r="1871" spans="1:27" ht="12.6">
      <c r="A1871" s="109"/>
      <c r="C1871" s="109"/>
      <c r="E1871" s="113"/>
      <c r="J1871" s="113"/>
      <c r="M1871" s="109"/>
      <c r="N1871" s="109"/>
      <c r="S1871" s="109"/>
      <c r="U1871" s="109"/>
      <c r="W1871" s="109"/>
      <c r="X1871" s="109"/>
      <c r="Y1871" s="109"/>
      <c r="Z1871" s="109"/>
      <c r="AA1871" s="109"/>
    </row>
    <row r="1872" spans="1:27" ht="12.6">
      <c r="A1872" s="109"/>
      <c r="C1872" s="109"/>
      <c r="E1872" s="113"/>
      <c r="J1872" s="113"/>
      <c r="M1872" s="109"/>
      <c r="N1872" s="109"/>
      <c r="S1872" s="109"/>
      <c r="U1872" s="109"/>
      <c r="W1872" s="109"/>
      <c r="X1872" s="109"/>
      <c r="Y1872" s="109"/>
      <c r="Z1872" s="109"/>
      <c r="AA1872" s="109"/>
    </row>
    <row r="1873" spans="1:27" ht="12.6">
      <c r="A1873" s="109"/>
      <c r="C1873" s="109"/>
      <c r="E1873" s="113"/>
      <c r="J1873" s="113"/>
      <c r="M1873" s="109"/>
      <c r="N1873" s="109"/>
      <c r="S1873" s="109"/>
      <c r="U1873" s="109"/>
      <c r="W1873" s="109"/>
      <c r="X1873" s="109"/>
      <c r="Y1873" s="109"/>
      <c r="Z1873" s="109"/>
      <c r="AA1873" s="109"/>
    </row>
    <row r="1874" spans="1:27" ht="12.6">
      <c r="A1874" s="109"/>
      <c r="C1874" s="109"/>
      <c r="E1874" s="113"/>
      <c r="J1874" s="113"/>
      <c r="M1874" s="109"/>
      <c r="N1874" s="109"/>
      <c r="S1874" s="109"/>
      <c r="U1874" s="109"/>
      <c r="W1874" s="109"/>
      <c r="X1874" s="109"/>
      <c r="Y1874" s="109"/>
      <c r="Z1874" s="109"/>
      <c r="AA1874" s="109"/>
    </row>
    <row r="1875" spans="1:27" ht="12.6">
      <c r="A1875" s="109"/>
      <c r="C1875" s="109"/>
      <c r="E1875" s="113"/>
      <c r="J1875" s="113"/>
      <c r="M1875" s="109"/>
      <c r="N1875" s="109"/>
      <c r="S1875" s="109"/>
      <c r="U1875" s="109"/>
      <c r="W1875" s="109"/>
      <c r="X1875" s="109"/>
      <c r="Y1875" s="109"/>
      <c r="Z1875" s="109"/>
      <c r="AA1875" s="109"/>
    </row>
    <row r="1876" spans="1:27" ht="12.6">
      <c r="A1876" s="109"/>
      <c r="C1876" s="109"/>
      <c r="E1876" s="113"/>
      <c r="J1876" s="113"/>
      <c r="M1876" s="109"/>
      <c r="N1876" s="109"/>
      <c r="S1876" s="109"/>
      <c r="U1876" s="109"/>
      <c r="W1876" s="109"/>
      <c r="X1876" s="109"/>
      <c r="Y1876" s="109"/>
      <c r="Z1876" s="109"/>
      <c r="AA1876" s="109"/>
    </row>
    <row r="1877" spans="1:27" ht="12.6">
      <c r="A1877" s="109"/>
      <c r="C1877" s="109"/>
      <c r="E1877" s="113"/>
      <c r="J1877" s="113"/>
      <c r="M1877" s="109"/>
      <c r="N1877" s="109"/>
      <c r="S1877" s="109"/>
      <c r="U1877" s="109"/>
      <c r="W1877" s="109"/>
      <c r="X1877" s="109"/>
      <c r="Y1877" s="109"/>
      <c r="Z1877" s="109"/>
      <c r="AA1877" s="109"/>
    </row>
    <row r="1878" spans="1:27" ht="12.6">
      <c r="A1878" s="109"/>
      <c r="C1878" s="109"/>
      <c r="E1878" s="113"/>
      <c r="J1878" s="113"/>
      <c r="M1878" s="109"/>
      <c r="N1878" s="109"/>
      <c r="S1878" s="109"/>
      <c r="U1878" s="109"/>
      <c r="W1878" s="109"/>
      <c r="X1878" s="109"/>
      <c r="Y1878" s="109"/>
      <c r="Z1878" s="109"/>
      <c r="AA1878" s="109"/>
    </row>
    <row r="1879" spans="1:27" ht="12.6">
      <c r="A1879" s="109"/>
      <c r="C1879" s="109"/>
      <c r="E1879" s="113"/>
      <c r="J1879" s="113"/>
      <c r="M1879" s="109"/>
      <c r="N1879" s="109"/>
      <c r="S1879" s="109"/>
      <c r="U1879" s="109"/>
      <c r="W1879" s="109"/>
      <c r="X1879" s="109"/>
      <c r="Y1879" s="109"/>
      <c r="Z1879" s="109"/>
      <c r="AA1879" s="109"/>
    </row>
    <row r="1880" spans="1:27" ht="12.6">
      <c r="A1880" s="109"/>
      <c r="C1880" s="109"/>
      <c r="E1880" s="113"/>
      <c r="J1880" s="113"/>
      <c r="M1880" s="109"/>
      <c r="N1880" s="109"/>
      <c r="S1880" s="109"/>
      <c r="U1880" s="109"/>
      <c r="W1880" s="109"/>
      <c r="X1880" s="109"/>
      <c r="Y1880" s="109"/>
      <c r="Z1880" s="109"/>
      <c r="AA1880" s="109"/>
    </row>
    <row r="1881" spans="1:27" ht="12.6">
      <c r="A1881" s="109"/>
      <c r="C1881" s="109"/>
      <c r="E1881" s="113"/>
      <c r="J1881" s="113"/>
      <c r="M1881" s="109"/>
      <c r="N1881" s="109"/>
      <c r="S1881" s="109"/>
      <c r="U1881" s="109"/>
      <c r="W1881" s="109"/>
      <c r="X1881" s="109"/>
      <c r="Y1881" s="109"/>
      <c r="Z1881" s="109"/>
      <c r="AA1881" s="109"/>
    </row>
    <row r="1882" spans="1:27" ht="12.6">
      <c r="A1882" s="109"/>
      <c r="C1882" s="109"/>
      <c r="E1882" s="113"/>
      <c r="J1882" s="113"/>
      <c r="M1882" s="109"/>
      <c r="N1882" s="109"/>
      <c r="S1882" s="109"/>
      <c r="U1882" s="109"/>
      <c r="W1882" s="109"/>
      <c r="X1882" s="109"/>
      <c r="Y1882" s="109"/>
      <c r="Z1882" s="109"/>
      <c r="AA1882" s="109"/>
    </row>
    <row r="1883" spans="1:27" ht="12.6">
      <c r="A1883" s="109"/>
      <c r="C1883" s="109"/>
      <c r="E1883" s="113"/>
      <c r="J1883" s="113"/>
      <c r="M1883" s="109"/>
      <c r="N1883" s="109"/>
      <c r="S1883" s="109"/>
      <c r="U1883" s="109"/>
      <c r="W1883" s="109"/>
      <c r="X1883" s="109"/>
      <c r="Y1883" s="109"/>
      <c r="Z1883" s="109"/>
      <c r="AA1883" s="109"/>
    </row>
    <row r="1884" spans="1:27" ht="12.6">
      <c r="A1884" s="109"/>
      <c r="C1884" s="109"/>
      <c r="E1884" s="113"/>
      <c r="J1884" s="113"/>
      <c r="M1884" s="109"/>
      <c r="N1884" s="109"/>
      <c r="S1884" s="109"/>
      <c r="U1884" s="109"/>
      <c r="W1884" s="109"/>
      <c r="X1884" s="109"/>
      <c r="Y1884" s="109"/>
      <c r="Z1884" s="109"/>
      <c r="AA1884" s="109"/>
    </row>
    <row r="1885" spans="1:27" ht="12.6">
      <c r="A1885" s="109"/>
      <c r="C1885" s="109"/>
      <c r="E1885" s="113"/>
      <c r="J1885" s="113"/>
      <c r="M1885" s="109"/>
      <c r="N1885" s="109"/>
      <c r="S1885" s="109"/>
      <c r="U1885" s="109"/>
      <c r="W1885" s="109"/>
      <c r="X1885" s="109"/>
      <c r="Y1885" s="109"/>
      <c r="Z1885" s="109"/>
      <c r="AA1885" s="109"/>
    </row>
    <row r="1886" spans="1:27" ht="12.6">
      <c r="A1886" s="109"/>
      <c r="C1886" s="109"/>
      <c r="E1886" s="113"/>
      <c r="J1886" s="113"/>
      <c r="M1886" s="109"/>
      <c r="N1886" s="109"/>
      <c r="S1886" s="109"/>
      <c r="U1886" s="109"/>
      <c r="W1886" s="109"/>
      <c r="X1886" s="109"/>
      <c r="Y1886" s="109"/>
      <c r="Z1886" s="109"/>
      <c r="AA1886" s="109"/>
    </row>
    <row r="1887" spans="1:27" ht="12.6">
      <c r="A1887" s="109"/>
      <c r="C1887" s="109"/>
      <c r="E1887" s="113"/>
      <c r="J1887" s="113"/>
      <c r="M1887" s="109"/>
      <c r="N1887" s="109"/>
      <c r="S1887" s="109"/>
      <c r="U1887" s="109"/>
      <c r="W1887" s="109"/>
      <c r="X1887" s="109"/>
      <c r="Y1887" s="109"/>
      <c r="Z1887" s="109"/>
      <c r="AA1887" s="109"/>
    </row>
    <row r="1888" spans="1:27" ht="12.6">
      <c r="A1888" s="109"/>
      <c r="C1888" s="109"/>
      <c r="E1888" s="113"/>
      <c r="J1888" s="113"/>
      <c r="M1888" s="109"/>
      <c r="N1888" s="109"/>
      <c r="S1888" s="109"/>
      <c r="U1888" s="109"/>
      <c r="W1888" s="109"/>
      <c r="X1888" s="109"/>
      <c r="Y1888" s="109"/>
      <c r="Z1888" s="109"/>
      <c r="AA1888" s="109"/>
    </row>
    <row r="1889" spans="1:27" ht="12.6">
      <c r="A1889" s="109"/>
      <c r="C1889" s="109"/>
      <c r="E1889" s="113"/>
      <c r="J1889" s="113"/>
      <c r="M1889" s="109"/>
      <c r="N1889" s="109"/>
      <c r="S1889" s="109"/>
      <c r="U1889" s="109"/>
      <c r="W1889" s="109"/>
      <c r="X1889" s="109"/>
      <c r="Y1889" s="109"/>
      <c r="Z1889" s="109"/>
      <c r="AA1889" s="109"/>
    </row>
    <row r="1890" spans="1:27" ht="12.6">
      <c r="A1890" s="109"/>
      <c r="C1890" s="109"/>
      <c r="E1890" s="113"/>
      <c r="J1890" s="113"/>
      <c r="M1890" s="109"/>
      <c r="N1890" s="109"/>
      <c r="S1890" s="109"/>
      <c r="U1890" s="109"/>
      <c r="W1890" s="109"/>
      <c r="X1890" s="109"/>
      <c r="Y1890" s="109"/>
      <c r="Z1890" s="109"/>
      <c r="AA1890" s="109"/>
    </row>
    <row r="1891" spans="1:27" ht="12.6">
      <c r="A1891" s="109"/>
      <c r="C1891" s="109"/>
      <c r="E1891" s="113"/>
      <c r="J1891" s="113"/>
      <c r="M1891" s="109"/>
      <c r="N1891" s="109"/>
      <c r="S1891" s="109"/>
      <c r="U1891" s="109"/>
      <c r="W1891" s="109"/>
      <c r="X1891" s="109"/>
      <c r="Y1891" s="109"/>
      <c r="Z1891" s="109"/>
      <c r="AA1891" s="109"/>
    </row>
    <row r="1892" spans="1:27" ht="12.6">
      <c r="A1892" s="109"/>
      <c r="C1892" s="109"/>
      <c r="E1892" s="113"/>
      <c r="J1892" s="113"/>
      <c r="M1892" s="109"/>
      <c r="N1892" s="109"/>
      <c r="S1892" s="109"/>
      <c r="U1892" s="109"/>
      <c r="W1892" s="109"/>
      <c r="X1892" s="109"/>
      <c r="Y1892" s="109"/>
      <c r="Z1892" s="109"/>
      <c r="AA1892" s="109"/>
    </row>
    <row r="1893" spans="1:27" ht="12.6">
      <c r="A1893" s="109"/>
      <c r="C1893" s="109"/>
      <c r="E1893" s="113"/>
      <c r="J1893" s="113"/>
      <c r="M1893" s="109"/>
      <c r="N1893" s="109"/>
      <c r="S1893" s="109"/>
      <c r="U1893" s="109"/>
      <c r="W1893" s="109"/>
      <c r="X1893" s="109"/>
      <c r="Y1893" s="109"/>
      <c r="Z1893" s="109"/>
      <c r="AA1893" s="109"/>
    </row>
    <row r="1894" spans="1:27" ht="12.6">
      <c r="A1894" s="109"/>
      <c r="C1894" s="109"/>
      <c r="E1894" s="113"/>
      <c r="J1894" s="113"/>
      <c r="M1894" s="109"/>
      <c r="N1894" s="109"/>
      <c r="S1894" s="109"/>
      <c r="U1894" s="109"/>
      <c r="W1894" s="109"/>
      <c r="X1894" s="109"/>
      <c r="Y1894" s="109"/>
      <c r="Z1894" s="109"/>
      <c r="AA1894" s="109"/>
    </row>
    <row r="1895" spans="1:27" ht="12.6">
      <c r="A1895" s="109"/>
      <c r="C1895" s="109"/>
      <c r="E1895" s="113"/>
      <c r="J1895" s="113"/>
      <c r="M1895" s="109"/>
      <c r="N1895" s="109"/>
      <c r="S1895" s="109"/>
      <c r="U1895" s="109"/>
      <c r="W1895" s="109"/>
      <c r="X1895" s="109"/>
      <c r="Y1895" s="109"/>
      <c r="Z1895" s="109"/>
      <c r="AA1895" s="109"/>
    </row>
    <row r="1896" spans="1:27" ht="12.6">
      <c r="A1896" s="109"/>
      <c r="C1896" s="109"/>
      <c r="E1896" s="113"/>
      <c r="J1896" s="113"/>
      <c r="M1896" s="109"/>
      <c r="N1896" s="109"/>
      <c r="S1896" s="109"/>
      <c r="U1896" s="109"/>
      <c r="W1896" s="109"/>
      <c r="X1896" s="109"/>
      <c r="Y1896" s="109"/>
      <c r="Z1896" s="109"/>
      <c r="AA1896" s="109"/>
    </row>
    <row r="1897" spans="1:27" ht="12.6">
      <c r="A1897" s="109"/>
      <c r="C1897" s="109"/>
      <c r="E1897" s="113"/>
      <c r="J1897" s="113"/>
      <c r="M1897" s="109"/>
      <c r="N1897" s="109"/>
      <c r="S1897" s="109"/>
      <c r="U1897" s="109"/>
      <c r="W1897" s="109"/>
      <c r="X1897" s="109"/>
      <c r="Y1897" s="109"/>
      <c r="Z1897" s="109"/>
      <c r="AA1897" s="109"/>
    </row>
    <row r="1898" spans="1:27" ht="12.6">
      <c r="A1898" s="109"/>
      <c r="C1898" s="109"/>
      <c r="E1898" s="113"/>
      <c r="J1898" s="113"/>
      <c r="M1898" s="109"/>
      <c r="N1898" s="109"/>
      <c r="S1898" s="109"/>
      <c r="U1898" s="109"/>
      <c r="W1898" s="109"/>
      <c r="X1898" s="109"/>
      <c r="Y1898" s="109"/>
      <c r="Z1898" s="109"/>
      <c r="AA1898" s="109"/>
    </row>
    <row r="1899" spans="1:27" ht="12.6">
      <c r="A1899" s="109"/>
      <c r="C1899" s="109"/>
      <c r="E1899" s="113"/>
      <c r="J1899" s="113"/>
      <c r="M1899" s="109"/>
      <c r="N1899" s="109"/>
      <c r="S1899" s="109"/>
      <c r="U1899" s="109"/>
      <c r="W1899" s="109"/>
      <c r="X1899" s="109"/>
      <c r="Y1899" s="109"/>
      <c r="Z1899" s="109"/>
      <c r="AA1899" s="109"/>
    </row>
    <row r="1900" spans="1:27" ht="12.6">
      <c r="A1900" s="109"/>
      <c r="C1900" s="109"/>
      <c r="E1900" s="113"/>
      <c r="J1900" s="113"/>
      <c r="M1900" s="109"/>
      <c r="N1900" s="109"/>
      <c r="S1900" s="109"/>
      <c r="U1900" s="109"/>
      <c r="W1900" s="109"/>
      <c r="X1900" s="109"/>
      <c r="Y1900" s="109"/>
      <c r="Z1900" s="109"/>
      <c r="AA1900" s="109"/>
    </row>
    <row r="1901" spans="1:27" ht="12.6">
      <c r="A1901" s="109"/>
      <c r="C1901" s="109"/>
      <c r="E1901" s="113"/>
      <c r="J1901" s="113"/>
      <c r="M1901" s="109"/>
      <c r="N1901" s="109"/>
      <c r="S1901" s="109"/>
      <c r="U1901" s="109"/>
      <c r="W1901" s="109"/>
      <c r="X1901" s="109"/>
      <c r="Y1901" s="109"/>
      <c r="Z1901" s="109"/>
      <c r="AA1901" s="109"/>
    </row>
    <row r="1902" spans="1:27" ht="12.6">
      <c r="A1902" s="109"/>
      <c r="C1902" s="109"/>
      <c r="E1902" s="113"/>
      <c r="J1902" s="113"/>
      <c r="M1902" s="109"/>
      <c r="N1902" s="109"/>
      <c r="S1902" s="109"/>
      <c r="U1902" s="109"/>
      <c r="W1902" s="109"/>
      <c r="X1902" s="109"/>
      <c r="Y1902" s="109"/>
      <c r="Z1902" s="109"/>
      <c r="AA1902" s="109"/>
    </row>
    <row r="1903" spans="1:27" ht="12.6">
      <c r="A1903" s="109"/>
      <c r="C1903" s="109"/>
      <c r="E1903" s="113"/>
      <c r="J1903" s="113"/>
      <c r="M1903" s="109"/>
      <c r="N1903" s="109"/>
      <c r="S1903" s="109"/>
      <c r="U1903" s="109"/>
      <c r="W1903" s="109"/>
      <c r="X1903" s="109"/>
      <c r="Y1903" s="109"/>
      <c r="Z1903" s="109"/>
      <c r="AA1903" s="109"/>
    </row>
    <row r="1904" spans="1:27" ht="12.6">
      <c r="A1904" s="109"/>
      <c r="C1904" s="109"/>
      <c r="E1904" s="113"/>
      <c r="J1904" s="113"/>
      <c r="M1904" s="109"/>
      <c r="N1904" s="109"/>
      <c r="S1904" s="109"/>
      <c r="U1904" s="109"/>
      <c r="W1904" s="109"/>
      <c r="X1904" s="109"/>
      <c r="Y1904" s="109"/>
      <c r="Z1904" s="109"/>
      <c r="AA1904" s="109"/>
    </row>
    <row r="1905" spans="1:27" ht="12.6">
      <c r="A1905" s="109"/>
      <c r="C1905" s="109"/>
      <c r="E1905" s="113"/>
      <c r="J1905" s="113"/>
      <c r="M1905" s="109"/>
      <c r="N1905" s="109"/>
      <c r="S1905" s="109"/>
      <c r="U1905" s="109"/>
      <c r="W1905" s="109"/>
      <c r="X1905" s="109"/>
      <c r="Y1905" s="109"/>
      <c r="Z1905" s="109"/>
      <c r="AA1905" s="109"/>
    </row>
    <row r="1906" spans="1:27" ht="12.6">
      <c r="A1906" s="109"/>
      <c r="C1906" s="109"/>
      <c r="E1906" s="113"/>
      <c r="J1906" s="113"/>
      <c r="M1906" s="109"/>
      <c r="N1906" s="109"/>
      <c r="S1906" s="109"/>
      <c r="U1906" s="109"/>
      <c r="W1906" s="109"/>
      <c r="X1906" s="109"/>
      <c r="Y1906" s="109"/>
      <c r="Z1906" s="109"/>
      <c r="AA1906" s="109"/>
    </row>
    <row r="1907" spans="1:27" ht="12.6">
      <c r="A1907" s="109"/>
      <c r="C1907" s="109"/>
      <c r="E1907" s="113"/>
      <c r="J1907" s="113"/>
      <c r="M1907" s="109"/>
      <c r="N1907" s="109"/>
      <c r="S1907" s="109"/>
      <c r="U1907" s="109"/>
      <c r="W1907" s="109"/>
      <c r="X1907" s="109"/>
      <c r="Y1907" s="109"/>
      <c r="Z1907" s="109"/>
      <c r="AA1907" s="109"/>
    </row>
    <row r="1908" spans="1:27" ht="12.6">
      <c r="A1908" s="109"/>
      <c r="C1908" s="109"/>
      <c r="E1908" s="113"/>
      <c r="J1908" s="113"/>
      <c r="M1908" s="109"/>
      <c r="N1908" s="109"/>
      <c r="S1908" s="109"/>
      <c r="U1908" s="109"/>
      <c r="W1908" s="109"/>
      <c r="X1908" s="109"/>
      <c r="Y1908" s="109"/>
      <c r="Z1908" s="109"/>
      <c r="AA1908" s="109"/>
    </row>
    <row r="1909" spans="1:27" ht="12.6">
      <c r="A1909" s="109"/>
      <c r="C1909" s="109"/>
      <c r="E1909" s="113"/>
      <c r="J1909" s="113"/>
      <c r="M1909" s="109"/>
      <c r="N1909" s="109"/>
      <c r="S1909" s="109"/>
      <c r="U1909" s="109"/>
      <c r="W1909" s="109"/>
      <c r="X1909" s="109"/>
      <c r="Y1909" s="109"/>
      <c r="Z1909" s="109"/>
      <c r="AA1909" s="109"/>
    </row>
    <row r="1910" spans="1:27" ht="12.6">
      <c r="A1910" s="109"/>
      <c r="C1910" s="109"/>
      <c r="E1910" s="113"/>
      <c r="J1910" s="113"/>
      <c r="M1910" s="109"/>
      <c r="N1910" s="109"/>
      <c r="S1910" s="109"/>
      <c r="U1910" s="109"/>
      <c r="W1910" s="109"/>
      <c r="X1910" s="109"/>
      <c r="Y1910" s="109"/>
      <c r="Z1910" s="109"/>
      <c r="AA1910" s="109"/>
    </row>
    <row r="1911" spans="1:27" ht="12.6">
      <c r="A1911" s="109"/>
      <c r="C1911" s="109"/>
      <c r="E1911" s="113"/>
      <c r="J1911" s="113"/>
      <c r="M1911" s="109"/>
      <c r="N1911" s="109"/>
      <c r="S1911" s="109"/>
      <c r="U1911" s="109"/>
      <c r="W1911" s="109"/>
      <c r="X1911" s="109"/>
      <c r="Y1911" s="109"/>
      <c r="Z1911" s="109"/>
      <c r="AA1911" s="109"/>
    </row>
    <row r="1912" spans="1:27" ht="12.6">
      <c r="A1912" s="109"/>
      <c r="C1912" s="109"/>
      <c r="E1912" s="113"/>
      <c r="J1912" s="113"/>
      <c r="M1912" s="109"/>
      <c r="N1912" s="109"/>
      <c r="S1912" s="109"/>
      <c r="U1912" s="109"/>
      <c r="W1912" s="109"/>
      <c r="X1912" s="109"/>
      <c r="Y1912" s="109"/>
      <c r="Z1912" s="109"/>
      <c r="AA1912" s="109"/>
    </row>
    <row r="1913" spans="1:27" ht="12.6">
      <c r="A1913" s="109"/>
      <c r="C1913" s="109"/>
      <c r="E1913" s="113"/>
      <c r="J1913" s="113"/>
      <c r="M1913" s="109"/>
      <c r="N1913" s="109"/>
      <c r="S1913" s="109"/>
      <c r="U1913" s="109"/>
      <c r="W1913" s="109"/>
      <c r="X1913" s="109"/>
      <c r="Y1913" s="109"/>
      <c r="Z1913" s="109"/>
      <c r="AA1913" s="109"/>
    </row>
    <row r="1914" spans="1:27" ht="12.6">
      <c r="A1914" s="109"/>
      <c r="C1914" s="109"/>
      <c r="E1914" s="113"/>
      <c r="J1914" s="113"/>
      <c r="M1914" s="109"/>
      <c r="N1914" s="109"/>
      <c r="S1914" s="109"/>
      <c r="U1914" s="109"/>
      <c r="W1914" s="109"/>
      <c r="X1914" s="109"/>
      <c r="Y1914" s="109"/>
      <c r="Z1914" s="109"/>
      <c r="AA1914" s="109"/>
    </row>
    <row r="1915" spans="1:27" ht="12.6">
      <c r="A1915" s="109"/>
      <c r="C1915" s="109"/>
      <c r="E1915" s="113"/>
      <c r="J1915" s="113"/>
      <c r="M1915" s="109"/>
      <c r="N1915" s="109"/>
      <c r="S1915" s="109"/>
      <c r="U1915" s="109"/>
      <c r="W1915" s="109"/>
      <c r="X1915" s="109"/>
      <c r="Y1915" s="109"/>
      <c r="Z1915" s="109"/>
      <c r="AA1915" s="109"/>
    </row>
    <row r="1916" spans="1:27" ht="12.6">
      <c r="A1916" s="109"/>
      <c r="C1916" s="109"/>
      <c r="E1916" s="113"/>
      <c r="J1916" s="113"/>
      <c r="M1916" s="109"/>
      <c r="N1916" s="109"/>
      <c r="S1916" s="109"/>
      <c r="U1916" s="109"/>
      <c r="W1916" s="109"/>
      <c r="X1916" s="109"/>
      <c r="Y1916" s="109"/>
      <c r="Z1916" s="109"/>
      <c r="AA1916" s="109"/>
    </row>
    <row r="1917" spans="1:27" ht="12.6">
      <c r="A1917" s="109"/>
      <c r="C1917" s="109"/>
      <c r="E1917" s="113"/>
      <c r="J1917" s="113"/>
      <c r="M1917" s="109"/>
      <c r="N1917" s="109"/>
      <c r="S1917" s="109"/>
      <c r="U1917" s="109"/>
      <c r="W1917" s="109"/>
      <c r="X1917" s="109"/>
      <c r="Y1917" s="109"/>
      <c r="Z1917" s="109"/>
      <c r="AA1917" s="109"/>
    </row>
    <row r="1918" spans="1:27" ht="12.6">
      <c r="A1918" s="109"/>
      <c r="C1918" s="109"/>
      <c r="E1918" s="113"/>
      <c r="J1918" s="113"/>
      <c r="M1918" s="109"/>
      <c r="N1918" s="109"/>
      <c r="S1918" s="109"/>
      <c r="U1918" s="109"/>
      <c r="W1918" s="109"/>
      <c r="X1918" s="109"/>
      <c r="Y1918" s="109"/>
      <c r="Z1918" s="109"/>
      <c r="AA1918" s="109"/>
    </row>
    <row r="1919" spans="1:27" ht="12.6">
      <c r="A1919" s="109"/>
      <c r="C1919" s="109"/>
      <c r="E1919" s="113"/>
      <c r="J1919" s="113"/>
      <c r="M1919" s="109"/>
      <c r="N1919" s="109"/>
      <c r="S1919" s="109"/>
      <c r="U1919" s="109"/>
      <c r="W1919" s="109"/>
      <c r="X1919" s="109"/>
      <c r="Y1919" s="109"/>
      <c r="Z1919" s="109"/>
      <c r="AA1919" s="109"/>
    </row>
    <row r="1920" spans="1:27" ht="12.6">
      <c r="A1920" s="109"/>
      <c r="C1920" s="109"/>
      <c r="E1920" s="113"/>
      <c r="J1920" s="113"/>
      <c r="M1920" s="109"/>
      <c r="N1920" s="109"/>
      <c r="S1920" s="109"/>
      <c r="U1920" s="109"/>
      <c r="W1920" s="109"/>
      <c r="X1920" s="109"/>
      <c r="Y1920" s="109"/>
      <c r="Z1920" s="109"/>
      <c r="AA1920" s="109"/>
    </row>
    <row r="1921" spans="1:27" ht="12.6">
      <c r="A1921" s="109"/>
      <c r="C1921" s="109"/>
      <c r="E1921" s="113"/>
      <c r="J1921" s="113"/>
      <c r="M1921" s="109"/>
      <c r="N1921" s="109"/>
      <c r="S1921" s="109"/>
      <c r="U1921" s="109"/>
      <c r="W1921" s="109"/>
      <c r="X1921" s="109"/>
      <c r="Y1921" s="109"/>
      <c r="Z1921" s="109"/>
      <c r="AA1921" s="109"/>
    </row>
    <row r="1922" spans="1:27" ht="12.6">
      <c r="A1922" s="109"/>
      <c r="C1922" s="109"/>
      <c r="E1922" s="113"/>
      <c r="J1922" s="113"/>
      <c r="M1922" s="109"/>
      <c r="N1922" s="109"/>
      <c r="S1922" s="109"/>
      <c r="U1922" s="109"/>
      <c r="W1922" s="109"/>
      <c r="X1922" s="109"/>
      <c r="Y1922" s="109"/>
      <c r="Z1922" s="109"/>
      <c r="AA1922" s="109"/>
    </row>
    <row r="1923" spans="1:27" ht="12.6">
      <c r="A1923" s="109"/>
      <c r="C1923" s="109"/>
      <c r="E1923" s="113"/>
      <c r="J1923" s="113"/>
      <c r="M1923" s="109"/>
      <c r="N1923" s="109"/>
      <c r="S1923" s="109"/>
      <c r="U1923" s="109"/>
      <c r="W1923" s="109"/>
      <c r="X1923" s="109"/>
      <c r="Y1923" s="109"/>
      <c r="Z1923" s="109"/>
      <c r="AA1923" s="109"/>
    </row>
    <row r="1924" spans="1:27" ht="12.6">
      <c r="A1924" s="109"/>
      <c r="C1924" s="109"/>
      <c r="E1924" s="113"/>
      <c r="J1924" s="113"/>
      <c r="M1924" s="109"/>
      <c r="N1924" s="109"/>
      <c r="S1924" s="109"/>
      <c r="U1924" s="109"/>
      <c r="W1924" s="109"/>
      <c r="X1924" s="109"/>
      <c r="Y1924" s="109"/>
      <c r="Z1924" s="109"/>
      <c r="AA1924" s="109"/>
    </row>
    <row r="1925" spans="1:27" ht="12.6">
      <c r="A1925" s="109"/>
      <c r="C1925" s="109"/>
      <c r="E1925" s="113"/>
      <c r="J1925" s="113"/>
      <c r="M1925" s="109"/>
      <c r="N1925" s="109"/>
      <c r="S1925" s="109"/>
      <c r="U1925" s="109"/>
      <c r="W1925" s="109"/>
      <c r="X1925" s="109"/>
      <c r="Y1925" s="109"/>
      <c r="Z1925" s="109"/>
      <c r="AA1925" s="109"/>
    </row>
    <row r="1926" spans="1:27" ht="12.6">
      <c r="A1926" s="109"/>
      <c r="C1926" s="109"/>
      <c r="E1926" s="113"/>
      <c r="J1926" s="113"/>
      <c r="M1926" s="109"/>
      <c r="N1926" s="109"/>
      <c r="S1926" s="109"/>
      <c r="U1926" s="109"/>
      <c r="W1926" s="109"/>
      <c r="X1926" s="109"/>
      <c r="Y1926" s="109"/>
      <c r="Z1926" s="109"/>
      <c r="AA1926" s="109"/>
    </row>
    <row r="1927" spans="1:27" ht="12.6">
      <c r="A1927" s="109"/>
      <c r="C1927" s="109"/>
      <c r="E1927" s="113"/>
      <c r="J1927" s="113"/>
      <c r="M1927" s="109"/>
      <c r="N1927" s="109"/>
      <c r="S1927" s="109"/>
      <c r="U1927" s="109"/>
      <c r="W1927" s="109"/>
      <c r="X1927" s="109"/>
      <c r="Y1927" s="109"/>
      <c r="Z1927" s="109"/>
      <c r="AA1927" s="109"/>
    </row>
    <row r="1928" spans="1:27" ht="12.6">
      <c r="A1928" s="109"/>
      <c r="C1928" s="109"/>
      <c r="E1928" s="113"/>
      <c r="J1928" s="113"/>
      <c r="M1928" s="109"/>
      <c r="N1928" s="109"/>
      <c r="S1928" s="109"/>
      <c r="U1928" s="109"/>
      <c r="W1928" s="109"/>
      <c r="X1928" s="109"/>
      <c r="Y1928" s="109"/>
      <c r="Z1928" s="109"/>
      <c r="AA1928" s="109"/>
    </row>
    <row r="1929" spans="1:27" ht="12.6">
      <c r="A1929" s="109"/>
      <c r="C1929" s="109"/>
      <c r="E1929" s="113"/>
      <c r="J1929" s="113"/>
      <c r="M1929" s="109"/>
      <c r="N1929" s="109"/>
      <c r="S1929" s="109"/>
      <c r="U1929" s="109"/>
      <c r="W1929" s="109"/>
      <c r="X1929" s="109"/>
      <c r="Y1929" s="109"/>
      <c r="Z1929" s="109"/>
      <c r="AA1929" s="109"/>
    </row>
    <row r="1930" spans="1:27" ht="12.6">
      <c r="A1930" s="109"/>
      <c r="C1930" s="109"/>
      <c r="E1930" s="113"/>
      <c r="J1930" s="113"/>
      <c r="M1930" s="109"/>
      <c r="N1930" s="109"/>
      <c r="S1930" s="109"/>
      <c r="U1930" s="109"/>
      <c r="W1930" s="109"/>
      <c r="X1930" s="109"/>
      <c r="Y1930" s="109"/>
      <c r="Z1930" s="109"/>
      <c r="AA1930" s="109"/>
    </row>
    <row r="1931" spans="1:27" ht="12.6">
      <c r="A1931" s="109"/>
      <c r="C1931" s="109"/>
      <c r="E1931" s="113"/>
      <c r="J1931" s="113"/>
      <c r="M1931" s="109"/>
      <c r="N1931" s="109"/>
      <c r="S1931" s="109"/>
      <c r="U1931" s="109"/>
      <c r="W1931" s="109"/>
      <c r="X1931" s="109"/>
      <c r="Y1931" s="109"/>
      <c r="Z1931" s="109"/>
      <c r="AA1931" s="109"/>
    </row>
    <row r="1932" spans="1:27" ht="12.6">
      <c r="A1932" s="109"/>
      <c r="C1932" s="109"/>
      <c r="E1932" s="113"/>
      <c r="J1932" s="113"/>
      <c r="M1932" s="109"/>
      <c r="N1932" s="109"/>
      <c r="S1932" s="109"/>
      <c r="U1932" s="109"/>
      <c r="W1932" s="109"/>
      <c r="X1932" s="109"/>
      <c r="Y1932" s="109"/>
      <c r="Z1932" s="109"/>
      <c r="AA1932" s="109"/>
    </row>
    <row r="1933" spans="1:27" ht="12.6">
      <c r="A1933" s="109"/>
      <c r="C1933" s="109"/>
      <c r="E1933" s="113"/>
      <c r="J1933" s="113"/>
      <c r="M1933" s="109"/>
      <c r="N1933" s="109"/>
      <c r="S1933" s="109"/>
      <c r="U1933" s="109"/>
      <c r="W1933" s="109"/>
      <c r="X1933" s="109"/>
      <c r="Y1933" s="109"/>
      <c r="Z1933" s="109"/>
      <c r="AA1933" s="109"/>
    </row>
    <row r="1934" spans="1:27" ht="12.6">
      <c r="A1934" s="109"/>
      <c r="C1934" s="109"/>
      <c r="E1934" s="113"/>
      <c r="J1934" s="113"/>
      <c r="M1934" s="109"/>
      <c r="N1934" s="109"/>
      <c r="S1934" s="109"/>
      <c r="U1934" s="109"/>
      <c r="W1934" s="109"/>
      <c r="X1934" s="109"/>
      <c r="Y1934" s="109"/>
      <c r="Z1934" s="109"/>
      <c r="AA1934" s="109"/>
    </row>
    <row r="1935" spans="1:27" ht="12.6">
      <c r="A1935" s="109"/>
      <c r="C1935" s="109"/>
      <c r="E1935" s="113"/>
      <c r="J1935" s="113"/>
      <c r="M1935" s="109"/>
      <c r="N1935" s="109"/>
      <c r="S1935" s="109"/>
      <c r="U1935" s="109"/>
      <c r="W1935" s="109"/>
      <c r="X1935" s="109"/>
      <c r="Y1935" s="109"/>
      <c r="Z1935" s="109"/>
      <c r="AA1935" s="109"/>
    </row>
    <row r="1936" spans="1:27" ht="12.6">
      <c r="A1936" s="109"/>
      <c r="C1936" s="109"/>
      <c r="E1936" s="113"/>
      <c r="J1936" s="113"/>
      <c r="M1936" s="109"/>
      <c r="N1936" s="109"/>
      <c r="S1936" s="109"/>
      <c r="U1936" s="109"/>
      <c r="W1936" s="109"/>
      <c r="X1936" s="109"/>
      <c r="Y1936" s="109"/>
      <c r="Z1936" s="109"/>
      <c r="AA1936" s="109"/>
    </row>
    <row r="1937" spans="1:27" ht="12.6">
      <c r="A1937" s="109"/>
      <c r="C1937" s="109"/>
      <c r="E1937" s="113"/>
      <c r="J1937" s="113"/>
      <c r="M1937" s="109"/>
      <c r="N1937" s="109"/>
      <c r="S1937" s="109"/>
      <c r="U1937" s="109"/>
      <c r="W1937" s="109"/>
      <c r="X1937" s="109"/>
      <c r="Y1937" s="109"/>
      <c r="Z1937" s="109"/>
      <c r="AA1937" s="109"/>
    </row>
    <row r="1938" spans="1:27" ht="12.6">
      <c r="A1938" s="109"/>
      <c r="C1938" s="109"/>
      <c r="E1938" s="113"/>
      <c r="J1938" s="113"/>
      <c r="M1938" s="109"/>
      <c r="N1938" s="109"/>
      <c r="S1938" s="109"/>
      <c r="U1938" s="109"/>
      <c r="W1938" s="109"/>
      <c r="X1938" s="109"/>
      <c r="Y1938" s="109"/>
      <c r="Z1938" s="109"/>
      <c r="AA1938" s="109"/>
    </row>
    <row r="1939" spans="1:27" ht="12.6">
      <c r="A1939" s="109"/>
      <c r="C1939" s="109"/>
      <c r="E1939" s="113"/>
      <c r="J1939" s="113"/>
      <c r="M1939" s="109"/>
      <c r="N1939" s="109"/>
      <c r="S1939" s="109"/>
      <c r="U1939" s="109"/>
      <c r="W1939" s="109"/>
      <c r="X1939" s="109"/>
      <c r="Y1939" s="109"/>
      <c r="Z1939" s="109"/>
      <c r="AA1939" s="109"/>
    </row>
    <row r="1940" spans="1:27" ht="12.6">
      <c r="A1940" s="109"/>
      <c r="C1940" s="109"/>
      <c r="E1940" s="113"/>
      <c r="J1940" s="113"/>
      <c r="M1940" s="109"/>
      <c r="N1940" s="109"/>
      <c r="S1940" s="109"/>
      <c r="U1940" s="109"/>
      <c r="W1940" s="109"/>
      <c r="X1940" s="109"/>
      <c r="Y1940" s="109"/>
      <c r="Z1940" s="109"/>
      <c r="AA1940" s="109"/>
    </row>
    <row r="1941" spans="1:27" ht="12.6">
      <c r="A1941" s="109"/>
      <c r="C1941" s="109"/>
      <c r="E1941" s="113"/>
      <c r="J1941" s="113"/>
      <c r="M1941" s="109"/>
      <c r="N1941" s="109"/>
      <c r="S1941" s="109"/>
      <c r="U1941" s="109"/>
      <c r="W1941" s="109"/>
      <c r="X1941" s="109"/>
      <c r="Y1941" s="109"/>
      <c r="Z1941" s="109"/>
      <c r="AA1941" s="109"/>
    </row>
    <row r="1942" spans="1:27" ht="12.6">
      <c r="A1942" s="109"/>
      <c r="C1942" s="109"/>
      <c r="E1942" s="113"/>
      <c r="J1942" s="113"/>
      <c r="M1942" s="109"/>
      <c r="N1942" s="109"/>
      <c r="S1942" s="109"/>
      <c r="U1942" s="109"/>
      <c r="W1942" s="109"/>
      <c r="X1942" s="109"/>
      <c r="Y1942" s="109"/>
      <c r="Z1942" s="109"/>
      <c r="AA1942" s="109"/>
    </row>
    <row r="1943" spans="1:27" ht="12.6">
      <c r="A1943" s="109"/>
      <c r="C1943" s="109"/>
      <c r="E1943" s="113"/>
      <c r="J1943" s="113"/>
      <c r="M1943" s="109"/>
      <c r="N1943" s="109"/>
      <c r="S1943" s="109"/>
      <c r="U1943" s="109"/>
      <c r="W1943" s="109"/>
      <c r="X1943" s="109"/>
      <c r="Y1943" s="109"/>
      <c r="Z1943" s="109"/>
      <c r="AA1943" s="109"/>
    </row>
    <row r="1944" spans="1:27" ht="12.6">
      <c r="A1944" s="109"/>
      <c r="C1944" s="109"/>
      <c r="E1944" s="113"/>
      <c r="J1944" s="113"/>
      <c r="M1944" s="109"/>
      <c r="N1944" s="109"/>
      <c r="S1944" s="109"/>
      <c r="U1944" s="109"/>
      <c r="W1944" s="109"/>
      <c r="X1944" s="109"/>
      <c r="Y1944" s="109"/>
      <c r="Z1944" s="109"/>
      <c r="AA1944" s="109"/>
    </row>
    <row r="1945" spans="1:27" ht="12.6">
      <c r="A1945" s="109"/>
      <c r="C1945" s="109"/>
      <c r="E1945" s="113"/>
      <c r="J1945" s="113"/>
      <c r="M1945" s="109"/>
      <c r="N1945" s="109"/>
      <c r="S1945" s="109"/>
      <c r="U1945" s="109"/>
      <c r="W1945" s="109"/>
      <c r="X1945" s="109"/>
      <c r="Y1945" s="109"/>
      <c r="Z1945" s="109"/>
      <c r="AA1945" s="109"/>
    </row>
    <row r="1946" spans="1:27" ht="12.6">
      <c r="A1946" s="109"/>
      <c r="C1946" s="109"/>
      <c r="E1946" s="113"/>
      <c r="J1946" s="113"/>
      <c r="M1946" s="109"/>
      <c r="N1946" s="109"/>
      <c r="S1946" s="109"/>
      <c r="U1946" s="109"/>
      <c r="W1946" s="109"/>
      <c r="X1946" s="109"/>
      <c r="Y1946" s="109"/>
      <c r="Z1946" s="109"/>
      <c r="AA1946" s="109"/>
    </row>
    <row r="1947" spans="1:27" ht="12.6">
      <c r="A1947" s="109"/>
      <c r="C1947" s="109"/>
      <c r="E1947" s="113"/>
      <c r="J1947" s="113"/>
      <c r="M1947" s="109"/>
      <c r="N1947" s="109"/>
      <c r="S1947" s="109"/>
      <c r="U1947" s="109"/>
      <c r="W1947" s="109"/>
      <c r="X1947" s="109"/>
      <c r="Y1947" s="109"/>
      <c r="Z1947" s="109"/>
      <c r="AA1947" s="109"/>
    </row>
    <row r="1948" spans="1:27" ht="12.6">
      <c r="A1948" s="109"/>
      <c r="C1948" s="109"/>
      <c r="E1948" s="113"/>
      <c r="J1948" s="113"/>
      <c r="M1948" s="109"/>
      <c r="N1948" s="109"/>
      <c r="S1948" s="109"/>
      <c r="U1948" s="109"/>
      <c r="W1948" s="109"/>
      <c r="X1948" s="109"/>
      <c r="Y1948" s="109"/>
      <c r="Z1948" s="109"/>
      <c r="AA1948" s="109"/>
    </row>
    <row r="1949" spans="1:27" ht="12.6">
      <c r="A1949" s="109"/>
      <c r="C1949" s="109"/>
      <c r="E1949" s="113"/>
      <c r="J1949" s="113"/>
      <c r="M1949" s="109"/>
      <c r="N1949" s="109"/>
      <c r="S1949" s="109"/>
      <c r="U1949" s="109"/>
      <c r="W1949" s="109"/>
      <c r="X1949" s="109"/>
      <c r="Y1949" s="109"/>
      <c r="Z1949" s="109"/>
      <c r="AA1949" s="109"/>
    </row>
    <row r="1950" spans="1:27" ht="12.6">
      <c r="A1950" s="109"/>
      <c r="C1950" s="109"/>
      <c r="E1950" s="113"/>
      <c r="J1950" s="113"/>
      <c r="M1950" s="109"/>
      <c r="N1950" s="109"/>
      <c r="S1950" s="109"/>
      <c r="U1950" s="109"/>
      <c r="W1950" s="109"/>
      <c r="X1950" s="109"/>
      <c r="Y1950" s="109"/>
      <c r="Z1950" s="109"/>
      <c r="AA1950" s="109"/>
    </row>
    <row r="1951" spans="1:27" ht="12.6">
      <c r="A1951" s="109"/>
      <c r="C1951" s="109"/>
      <c r="E1951" s="113"/>
      <c r="J1951" s="113"/>
      <c r="M1951" s="109"/>
      <c r="N1951" s="109"/>
      <c r="S1951" s="109"/>
      <c r="U1951" s="109"/>
      <c r="W1951" s="109"/>
      <c r="X1951" s="109"/>
      <c r="Y1951" s="109"/>
      <c r="Z1951" s="109"/>
      <c r="AA1951" s="109"/>
    </row>
    <row r="1952" spans="1:27" ht="12.6">
      <c r="A1952" s="109"/>
      <c r="C1952" s="109"/>
      <c r="E1952" s="113"/>
      <c r="J1952" s="113"/>
      <c r="M1952" s="109"/>
      <c r="N1952" s="109"/>
      <c r="S1952" s="109"/>
      <c r="U1952" s="109"/>
      <c r="W1952" s="109"/>
      <c r="X1952" s="109"/>
      <c r="Y1952" s="109"/>
      <c r="Z1952" s="109"/>
      <c r="AA1952" s="109"/>
    </row>
    <row r="1953" spans="1:27" ht="12.6">
      <c r="A1953" s="109"/>
      <c r="C1953" s="109"/>
      <c r="E1953" s="113"/>
      <c r="J1953" s="113"/>
      <c r="M1953" s="109"/>
      <c r="N1953" s="109"/>
      <c r="S1953" s="109"/>
      <c r="U1953" s="109"/>
      <c r="W1953" s="109"/>
      <c r="X1953" s="109"/>
      <c r="Y1953" s="109"/>
      <c r="Z1953" s="109"/>
      <c r="AA1953" s="109"/>
    </row>
    <row r="1954" spans="1:27" ht="12.6">
      <c r="A1954" s="109"/>
      <c r="C1954" s="109"/>
      <c r="E1954" s="113"/>
      <c r="J1954" s="113"/>
      <c r="M1954" s="109"/>
      <c r="N1954" s="109"/>
      <c r="S1954" s="109"/>
      <c r="U1954" s="109"/>
      <c r="W1954" s="109"/>
      <c r="X1954" s="109"/>
      <c r="Y1954" s="109"/>
      <c r="Z1954" s="109"/>
      <c r="AA1954" s="109"/>
    </row>
    <row r="1955" spans="1:27" ht="12.6">
      <c r="A1955" s="109"/>
      <c r="C1955" s="109"/>
      <c r="E1955" s="113"/>
      <c r="J1955" s="113"/>
      <c r="M1955" s="109"/>
      <c r="N1955" s="109"/>
      <c r="S1955" s="109"/>
      <c r="U1955" s="109"/>
      <c r="W1955" s="109"/>
      <c r="X1955" s="109"/>
      <c r="Y1955" s="109"/>
      <c r="Z1955" s="109"/>
      <c r="AA1955" s="109"/>
    </row>
    <row r="1956" spans="1:27" ht="12.6">
      <c r="A1956" s="109"/>
      <c r="C1956" s="109"/>
      <c r="E1956" s="113"/>
      <c r="J1956" s="113"/>
      <c r="M1956" s="109"/>
      <c r="N1956" s="109"/>
      <c r="S1956" s="109"/>
      <c r="U1956" s="109"/>
      <c r="W1956" s="109"/>
      <c r="X1956" s="109"/>
      <c r="Y1956" s="109"/>
      <c r="Z1956" s="109"/>
      <c r="AA1956" s="109"/>
    </row>
    <row r="1957" spans="1:27" ht="12.6">
      <c r="A1957" s="109"/>
      <c r="C1957" s="109"/>
      <c r="E1957" s="113"/>
      <c r="J1957" s="113"/>
      <c r="M1957" s="109"/>
      <c r="N1957" s="109"/>
      <c r="S1957" s="109"/>
      <c r="U1957" s="109"/>
      <c r="W1957" s="109"/>
      <c r="X1957" s="109"/>
      <c r="Y1957" s="109"/>
      <c r="Z1957" s="109"/>
      <c r="AA1957" s="109"/>
    </row>
    <row r="1958" spans="1:27" ht="12.6">
      <c r="A1958" s="109"/>
      <c r="C1958" s="109"/>
      <c r="E1958" s="113"/>
      <c r="J1958" s="113"/>
      <c r="M1958" s="109"/>
      <c r="N1958" s="109"/>
      <c r="S1958" s="109"/>
      <c r="U1958" s="109"/>
      <c r="W1958" s="109"/>
      <c r="X1958" s="109"/>
      <c r="Y1958" s="109"/>
      <c r="Z1958" s="109"/>
      <c r="AA1958" s="109"/>
    </row>
    <row r="1959" spans="1:27" ht="12.6">
      <c r="A1959" s="109"/>
      <c r="C1959" s="109"/>
      <c r="E1959" s="113"/>
      <c r="J1959" s="113"/>
      <c r="M1959" s="109"/>
      <c r="N1959" s="109"/>
      <c r="S1959" s="109"/>
      <c r="U1959" s="109"/>
      <c r="W1959" s="109"/>
      <c r="X1959" s="109"/>
      <c r="Y1959" s="109"/>
      <c r="Z1959" s="109"/>
      <c r="AA1959" s="109"/>
    </row>
    <row r="1960" spans="1:27" ht="12.6">
      <c r="A1960" s="109"/>
      <c r="C1960" s="109"/>
      <c r="E1960" s="113"/>
      <c r="J1960" s="113"/>
      <c r="M1960" s="109"/>
      <c r="N1960" s="109"/>
      <c r="S1960" s="109"/>
      <c r="U1960" s="109"/>
      <c r="W1960" s="109"/>
      <c r="X1960" s="109"/>
      <c r="Y1960" s="109"/>
      <c r="Z1960" s="109"/>
      <c r="AA1960" s="109"/>
    </row>
    <row r="1961" spans="1:27" ht="12.6">
      <c r="A1961" s="109"/>
      <c r="C1961" s="109"/>
      <c r="E1961" s="113"/>
      <c r="J1961" s="113"/>
      <c r="M1961" s="109"/>
      <c r="N1961" s="109"/>
      <c r="S1961" s="109"/>
      <c r="U1961" s="109"/>
      <c r="W1961" s="109"/>
      <c r="X1961" s="109"/>
      <c r="Y1961" s="109"/>
      <c r="Z1961" s="109"/>
      <c r="AA1961" s="109"/>
    </row>
    <row r="1962" spans="1:27" ht="12.6">
      <c r="A1962" s="109"/>
      <c r="C1962" s="109"/>
      <c r="E1962" s="113"/>
      <c r="J1962" s="113"/>
      <c r="M1962" s="109"/>
      <c r="N1962" s="109"/>
      <c r="S1962" s="109"/>
      <c r="U1962" s="109"/>
      <c r="W1962" s="109"/>
      <c r="X1962" s="109"/>
      <c r="Y1962" s="109"/>
      <c r="Z1962" s="109"/>
      <c r="AA1962" s="109"/>
    </row>
    <row r="1963" spans="1:27" ht="12.6">
      <c r="A1963" s="109"/>
      <c r="C1963" s="109"/>
      <c r="E1963" s="113"/>
      <c r="J1963" s="113"/>
      <c r="M1963" s="109"/>
      <c r="N1963" s="109"/>
      <c r="S1963" s="109"/>
      <c r="U1963" s="109"/>
      <c r="W1963" s="109"/>
      <c r="X1963" s="109"/>
      <c r="Y1963" s="109"/>
      <c r="Z1963" s="109"/>
      <c r="AA1963" s="109"/>
    </row>
    <row r="1964" spans="1:27" ht="12.6">
      <c r="A1964" s="109"/>
      <c r="C1964" s="109"/>
      <c r="E1964" s="113"/>
      <c r="J1964" s="113"/>
      <c r="M1964" s="109"/>
      <c r="N1964" s="109"/>
      <c r="S1964" s="109"/>
      <c r="U1964" s="109"/>
      <c r="W1964" s="109"/>
      <c r="X1964" s="109"/>
      <c r="Y1964" s="109"/>
      <c r="Z1964" s="109"/>
      <c r="AA1964" s="109"/>
    </row>
    <row r="1965" spans="1:27" ht="12.6">
      <c r="A1965" s="109"/>
      <c r="C1965" s="109"/>
      <c r="E1965" s="113"/>
      <c r="J1965" s="113"/>
      <c r="M1965" s="109"/>
      <c r="N1965" s="109"/>
      <c r="S1965" s="109"/>
      <c r="U1965" s="109"/>
      <c r="W1965" s="109"/>
      <c r="X1965" s="109"/>
      <c r="Y1965" s="109"/>
      <c r="Z1965" s="109"/>
      <c r="AA1965" s="109"/>
    </row>
    <row r="1966" spans="1:27" ht="12.6">
      <c r="A1966" s="109"/>
      <c r="C1966" s="109"/>
      <c r="E1966" s="113"/>
      <c r="J1966" s="113"/>
      <c r="M1966" s="109"/>
      <c r="N1966" s="109"/>
      <c r="S1966" s="109"/>
      <c r="U1966" s="109"/>
      <c r="W1966" s="109"/>
      <c r="X1966" s="109"/>
      <c r="Y1966" s="109"/>
      <c r="Z1966" s="109"/>
      <c r="AA1966" s="109"/>
    </row>
    <row r="1967" spans="1:27" ht="12.6">
      <c r="A1967" s="109"/>
      <c r="C1967" s="109"/>
      <c r="E1967" s="113"/>
      <c r="J1967" s="113"/>
      <c r="M1967" s="109"/>
      <c r="N1967" s="109"/>
      <c r="S1967" s="109"/>
      <c r="U1967" s="109"/>
      <c r="W1967" s="109"/>
      <c r="X1967" s="109"/>
      <c r="Y1967" s="109"/>
      <c r="Z1967" s="109"/>
      <c r="AA1967" s="109"/>
    </row>
    <row r="1968" spans="1:27" ht="12.6">
      <c r="A1968" s="109"/>
      <c r="C1968" s="109"/>
      <c r="E1968" s="113"/>
      <c r="J1968" s="113"/>
      <c r="M1968" s="109"/>
      <c r="N1968" s="109"/>
      <c r="S1968" s="109"/>
      <c r="U1968" s="109"/>
      <c r="W1968" s="109"/>
      <c r="X1968" s="109"/>
      <c r="Y1968" s="109"/>
      <c r="Z1968" s="109"/>
      <c r="AA1968" s="109"/>
    </row>
    <row r="1969" spans="1:27" ht="12.6">
      <c r="A1969" s="109"/>
      <c r="C1969" s="109"/>
      <c r="E1969" s="113"/>
      <c r="J1969" s="113"/>
      <c r="M1969" s="109"/>
      <c r="N1969" s="109"/>
      <c r="S1969" s="109"/>
      <c r="U1969" s="109"/>
      <c r="W1969" s="109"/>
      <c r="X1969" s="109"/>
      <c r="Y1969" s="109"/>
      <c r="Z1969" s="109"/>
      <c r="AA1969" s="109"/>
    </row>
    <row r="1970" spans="1:27" ht="12.6">
      <c r="A1970" s="109"/>
      <c r="C1970" s="109"/>
      <c r="E1970" s="113"/>
      <c r="J1970" s="113"/>
      <c r="M1970" s="109"/>
      <c r="N1970" s="109"/>
      <c r="S1970" s="109"/>
      <c r="U1970" s="109"/>
      <c r="W1970" s="109"/>
      <c r="X1970" s="109"/>
      <c r="Y1970" s="109"/>
      <c r="Z1970" s="109"/>
      <c r="AA1970" s="109"/>
    </row>
    <row r="1971" spans="1:27" ht="12.6">
      <c r="A1971" s="109"/>
      <c r="C1971" s="109"/>
      <c r="E1971" s="113"/>
      <c r="J1971" s="113"/>
      <c r="M1971" s="109"/>
      <c r="N1971" s="109"/>
      <c r="S1971" s="109"/>
      <c r="U1971" s="109"/>
      <c r="W1971" s="109"/>
      <c r="X1971" s="109"/>
      <c r="Y1971" s="109"/>
      <c r="Z1971" s="109"/>
      <c r="AA1971" s="109"/>
    </row>
    <row r="1972" spans="1:27" ht="12.6">
      <c r="A1972" s="109"/>
      <c r="C1972" s="109"/>
      <c r="E1972" s="113"/>
      <c r="J1972" s="113"/>
      <c r="M1972" s="109"/>
      <c r="N1972" s="109"/>
      <c r="S1972" s="109"/>
      <c r="U1972" s="109"/>
      <c r="W1972" s="109"/>
      <c r="X1972" s="109"/>
      <c r="Y1972" s="109"/>
      <c r="Z1972" s="109"/>
      <c r="AA1972" s="109"/>
    </row>
    <row r="1973" spans="1:27" ht="12.6">
      <c r="A1973" s="109"/>
      <c r="C1973" s="109"/>
      <c r="E1973" s="113"/>
      <c r="J1973" s="113"/>
      <c r="M1973" s="109"/>
      <c r="N1973" s="109"/>
      <c r="S1973" s="109"/>
      <c r="U1973" s="109"/>
      <c r="W1973" s="109"/>
      <c r="X1973" s="109"/>
      <c r="Y1973" s="109"/>
      <c r="Z1973" s="109"/>
      <c r="AA1973" s="109"/>
    </row>
    <row r="1974" spans="1:27" ht="12.6">
      <c r="A1974" s="109"/>
      <c r="C1974" s="109"/>
      <c r="E1974" s="113"/>
      <c r="J1974" s="113"/>
      <c r="M1974" s="109"/>
      <c r="N1974" s="109"/>
      <c r="S1974" s="109"/>
      <c r="U1974" s="109"/>
      <c r="W1974" s="109"/>
      <c r="X1974" s="109"/>
      <c r="Y1974" s="109"/>
      <c r="Z1974" s="109"/>
      <c r="AA1974" s="109"/>
    </row>
    <row r="1975" spans="1:27" ht="12.6">
      <c r="A1975" s="109"/>
      <c r="C1975" s="109"/>
      <c r="E1975" s="113"/>
      <c r="J1975" s="113"/>
      <c r="M1975" s="109"/>
      <c r="N1975" s="109"/>
      <c r="S1975" s="109"/>
      <c r="U1975" s="109"/>
      <c r="W1975" s="109"/>
      <c r="X1975" s="109"/>
      <c r="Y1975" s="109"/>
      <c r="Z1975" s="109"/>
      <c r="AA1975" s="109"/>
    </row>
    <row r="1976" spans="1:27" ht="12.6">
      <c r="A1976" s="109"/>
      <c r="C1976" s="109"/>
      <c r="E1976" s="113"/>
      <c r="J1976" s="113"/>
      <c r="M1976" s="109"/>
      <c r="N1976" s="109"/>
      <c r="S1976" s="109"/>
      <c r="U1976" s="109"/>
      <c r="W1976" s="109"/>
      <c r="X1976" s="109"/>
      <c r="Y1976" s="109"/>
      <c r="Z1976" s="109"/>
      <c r="AA1976" s="109"/>
    </row>
    <row r="1977" spans="1:27" ht="12.6">
      <c r="A1977" s="109"/>
      <c r="C1977" s="109"/>
      <c r="E1977" s="113"/>
      <c r="J1977" s="113"/>
      <c r="M1977" s="109"/>
      <c r="N1977" s="109"/>
      <c r="S1977" s="109"/>
      <c r="U1977" s="109"/>
      <c r="W1977" s="109"/>
      <c r="X1977" s="109"/>
      <c r="Y1977" s="109"/>
      <c r="Z1977" s="109"/>
      <c r="AA1977" s="109"/>
    </row>
    <row r="1978" spans="1:27" ht="12.6">
      <c r="A1978" s="109"/>
      <c r="C1978" s="109"/>
      <c r="E1978" s="113"/>
      <c r="J1978" s="113"/>
      <c r="M1978" s="109"/>
      <c r="N1978" s="109"/>
      <c r="S1978" s="109"/>
      <c r="U1978" s="109"/>
      <c r="W1978" s="109"/>
      <c r="X1978" s="109"/>
      <c r="Y1978" s="109"/>
      <c r="Z1978" s="109"/>
      <c r="AA1978" s="109"/>
    </row>
    <row r="1979" spans="1:27" ht="12.6">
      <c r="A1979" s="109"/>
      <c r="C1979" s="109"/>
      <c r="E1979" s="113"/>
      <c r="J1979" s="113"/>
      <c r="M1979" s="109"/>
      <c r="N1979" s="109"/>
      <c r="S1979" s="109"/>
      <c r="U1979" s="109"/>
      <c r="W1979" s="109"/>
      <c r="X1979" s="109"/>
      <c r="Y1979" s="109"/>
      <c r="Z1979" s="109"/>
      <c r="AA1979" s="109"/>
    </row>
    <row r="1980" spans="1:27" ht="12.6">
      <c r="A1980" s="109"/>
      <c r="C1980" s="109"/>
      <c r="E1980" s="113"/>
      <c r="J1980" s="113"/>
      <c r="M1980" s="109"/>
      <c r="N1980" s="109"/>
      <c r="S1980" s="109"/>
      <c r="U1980" s="109"/>
      <c r="W1980" s="109"/>
      <c r="X1980" s="109"/>
      <c r="Y1980" s="109"/>
      <c r="Z1980" s="109"/>
      <c r="AA1980" s="109"/>
    </row>
    <row r="1981" spans="1:27" ht="12.6">
      <c r="A1981" s="109"/>
      <c r="C1981" s="109"/>
      <c r="E1981" s="113"/>
      <c r="J1981" s="113"/>
      <c r="M1981" s="109"/>
      <c r="N1981" s="109"/>
      <c r="S1981" s="109"/>
      <c r="U1981" s="109"/>
      <c r="W1981" s="109"/>
      <c r="X1981" s="109"/>
      <c r="Y1981" s="109"/>
      <c r="Z1981" s="109"/>
      <c r="AA1981" s="109"/>
    </row>
    <row r="1982" spans="1:27" ht="12.6">
      <c r="A1982" s="109"/>
      <c r="C1982" s="109"/>
      <c r="E1982" s="113"/>
      <c r="J1982" s="113"/>
      <c r="M1982" s="109"/>
      <c r="N1982" s="109"/>
      <c r="S1982" s="109"/>
      <c r="U1982" s="109"/>
      <c r="W1982" s="109"/>
      <c r="X1982" s="109"/>
      <c r="Y1982" s="109"/>
      <c r="Z1982" s="109"/>
      <c r="AA1982" s="109"/>
    </row>
    <row r="1983" spans="1:27" ht="12.6">
      <c r="A1983" s="109"/>
      <c r="C1983" s="109"/>
      <c r="E1983" s="113"/>
      <c r="J1983" s="113"/>
      <c r="M1983" s="109"/>
      <c r="N1983" s="109"/>
      <c r="S1983" s="109"/>
      <c r="U1983" s="109"/>
      <c r="W1983" s="109"/>
      <c r="X1983" s="109"/>
      <c r="Y1983" s="109"/>
      <c r="Z1983" s="109"/>
      <c r="AA1983" s="109"/>
    </row>
    <row r="1984" spans="1:27" ht="12.6">
      <c r="A1984" s="109"/>
      <c r="C1984" s="109"/>
      <c r="E1984" s="113"/>
      <c r="J1984" s="113"/>
      <c r="M1984" s="109"/>
      <c r="N1984" s="109"/>
      <c r="S1984" s="109"/>
      <c r="U1984" s="109"/>
      <c r="W1984" s="109"/>
      <c r="X1984" s="109"/>
      <c r="Y1984" s="109"/>
      <c r="Z1984" s="109"/>
      <c r="AA1984" s="109"/>
    </row>
    <row r="1985" spans="1:27" ht="12.6">
      <c r="A1985" s="109"/>
      <c r="C1985" s="109"/>
      <c r="E1985" s="113"/>
      <c r="J1985" s="113"/>
      <c r="M1985" s="109"/>
      <c r="N1985" s="109"/>
      <c r="S1985" s="109"/>
      <c r="U1985" s="109"/>
      <c r="W1985" s="109"/>
      <c r="X1985" s="109"/>
      <c r="Y1985" s="109"/>
      <c r="Z1985" s="109"/>
      <c r="AA1985" s="109"/>
    </row>
    <row r="1986" spans="1:27" ht="12.6">
      <c r="A1986" s="109"/>
      <c r="C1986" s="109"/>
      <c r="E1986" s="113"/>
      <c r="J1986" s="113"/>
      <c r="M1986" s="109"/>
      <c r="N1986" s="109"/>
      <c r="S1986" s="109"/>
      <c r="U1986" s="109"/>
      <c r="W1986" s="109"/>
      <c r="X1986" s="109"/>
      <c r="Y1986" s="109"/>
      <c r="Z1986" s="109"/>
      <c r="AA1986" s="109"/>
    </row>
    <row r="1987" spans="1:27" ht="12.6">
      <c r="A1987" s="109"/>
      <c r="C1987" s="109"/>
      <c r="E1987" s="113"/>
      <c r="J1987" s="113"/>
      <c r="M1987" s="109"/>
      <c r="N1987" s="109"/>
      <c r="S1987" s="109"/>
      <c r="U1987" s="109"/>
      <c r="W1987" s="109"/>
      <c r="X1987" s="109"/>
      <c r="Y1987" s="109"/>
      <c r="Z1987" s="109"/>
      <c r="AA1987" s="109"/>
    </row>
    <row r="1988" spans="1:27" ht="12.6">
      <c r="A1988" s="109"/>
      <c r="C1988" s="109"/>
      <c r="E1988" s="113"/>
      <c r="J1988" s="113"/>
      <c r="M1988" s="109"/>
      <c r="N1988" s="109"/>
      <c r="S1988" s="109"/>
      <c r="U1988" s="109"/>
      <c r="W1988" s="109"/>
      <c r="X1988" s="109"/>
      <c r="Y1988" s="109"/>
      <c r="Z1988" s="109"/>
      <c r="AA1988" s="109"/>
    </row>
    <row r="1989" spans="1:27" ht="12.6">
      <c r="A1989" s="109"/>
      <c r="C1989" s="109"/>
      <c r="E1989" s="113"/>
      <c r="J1989" s="113"/>
      <c r="M1989" s="109"/>
      <c r="N1989" s="109"/>
      <c r="S1989" s="109"/>
      <c r="U1989" s="109"/>
      <c r="W1989" s="109"/>
      <c r="X1989" s="109"/>
      <c r="Y1989" s="109"/>
      <c r="Z1989" s="109"/>
      <c r="AA1989" s="109"/>
    </row>
    <row r="1990" spans="1:27" ht="12.6">
      <c r="A1990" s="109"/>
      <c r="C1990" s="109"/>
      <c r="E1990" s="113"/>
      <c r="J1990" s="113"/>
      <c r="M1990" s="109"/>
      <c r="N1990" s="109"/>
      <c r="S1990" s="109"/>
      <c r="U1990" s="109"/>
      <c r="W1990" s="109"/>
      <c r="X1990" s="109"/>
      <c r="Y1990" s="109"/>
      <c r="Z1990" s="109"/>
      <c r="AA1990" s="109"/>
    </row>
    <row r="1991" spans="1:27" ht="12.6">
      <c r="A1991" s="109"/>
      <c r="C1991" s="109"/>
      <c r="E1991" s="113"/>
      <c r="J1991" s="113"/>
      <c r="M1991" s="109"/>
      <c r="N1991" s="109"/>
      <c r="S1991" s="109"/>
      <c r="U1991" s="109"/>
      <c r="W1991" s="109"/>
      <c r="X1991" s="109"/>
      <c r="Y1991" s="109"/>
      <c r="Z1991" s="109"/>
      <c r="AA1991" s="109"/>
    </row>
    <row r="1992" spans="1:27" ht="12.6">
      <c r="A1992" s="109"/>
      <c r="C1992" s="109"/>
      <c r="E1992" s="113"/>
      <c r="J1992" s="113"/>
      <c r="M1992" s="109"/>
      <c r="N1992" s="109"/>
      <c r="S1992" s="109"/>
      <c r="U1992" s="109"/>
      <c r="W1992" s="109"/>
      <c r="X1992" s="109"/>
      <c r="Y1992" s="109"/>
      <c r="Z1992" s="109"/>
      <c r="AA1992" s="109"/>
    </row>
    <row r="1993" spans="1:27" ht="12.6">
      <c r="A1993" s="109"/>
      <c r="C1993" s="109"/>
      <c r="E1993" s="113"/>
      <c r="J1993" s="113"/>
      <c r="M1993" s="109"/>
      <c r="N1993" s="109"/>
      <c r="S1993" s="109"/>
      <c r="U1993" s="109"/>
      <c r="W1993" s="109"/>
      <c r="X1993" s="109"/>
      <c r="Y1993" s="109"/>
      <c r="Z1993" s="109"/>
      <c r="AA1993" s="109"/>
    </row>
    <row r="1994" spans="1:27" ht="12.6">
      <c r="A1994" s="109"/>
      <c r="C1994" s="109"/>
      <c r="E1994" s="113"/>
      <c r="J1994" s="113"/>
      <c r="M1994" s="109"/>
      <c r="N1994" s="109"/>
      <c r="S1994" s="109"/>
      <c r="U1994" s="109"/>
      <c r="W1994" s="109"/>
      <c r="X1994" s="109"/>
      <c r="Y1994" s="109"/>
      <c r="Z1994" s="109"/>
      <c r="AA1994" s="109"/>
    </row>
    <row r="1995" spans="1:27" ht="12.6">
      <c r="A1995" s="109"/>
      <c r="C1995" s="109"/>
      <c r="E1995" s="113"/>
      <c r="J1995" s="113"/>
      <c r="M1995" s="109"/>
      <c r="N1995" s="109"/>
      <c r="S1995" s="109"/>
      <c r="U1995" s="109"/>
      <c r="W1995" s="109"/>
      <c r="X1995" s="109"/>
      <c r="Y1995" s="109"/>
      <c r="Z1995" s="109"/>
      <c r="AA1995" s="109"/>
    </row>
    <row r="1996" spans="1:27" ht="12.6">
      <c r="A1996" s="109"/>
      <c r="C1996" s="109"/>
      <c r="E1996" s="113"/>
      <c r="J1996" s="113"/>
      <c r="M1996" s="109"/>
      <c r="N1996" s="109"/>
      <c r="S1996" s="109"/>
      <c r="U1996" s="109"/>
      <c r="W1996" s="109"/>
      <c r="X1996" s="109"/>
      <c r="Y1996" s="109"/>
      <c r="Z1996" s="109"/>
      <c r="AA1996" s="109"/>
    </row>
    <row r="1997" spans="1:27" ht="12.6">
      <c r="A1997" s="109"/>
      <c r="C1997" s="109"/>
      <c r="E1997" s="113"/>
      <c r="J1997" s="113"/>
      <c r="M1997" s="109"/>
      <c r="N1997" s="109"/>
      <c r="S1997" s="109"/>
      <c r="U1997" s="109"/>
      <c r="W1997" s="109"/>
      <c r="X1997" s="109"/>
      <c r="Y1997" s="109"/>
      <c r="Z1997" s="109"/>
      <c r="AA1997" s="109"/>
    </row>
    <row r="1998" spans="1:27" ht="12.6">
      <c r="A1998" s="109"/>
      <c r="C1998" s="109"/>
      <c r="E1998" s="113"/>
      <c r="J1998" s="113"/>
      <c r="M1998" s="109"/>
      <c r="N1998" s="109"/>
      <c r="S1998" s="109"/>
      <c r="U1998" s="109"/>
      <c r="W1998" s="109"/>
      <c r="X1998" s="109"/>
      <c r="Y1998" s="109"/>
      <c r="Z1998" s="109"/>
      <c r="AA1998" s="109"/>
    </row>
    <row r="1999" spans="1:27" ht="12.6">
      <c r="A1999" s="109"/>
      <c r="C1999" s="109"/>
      <c r="E1999" s="113"/>
      <c r="J1999" s="113"/>
      <c r="M1999" s="109"/>
      <c r="N1999" s="109"/>
      <c r="S1999" s="109"/>
      <c r="U1999" s="109"/>
      <c r="W1999" s="109"/>
      <c r="X1999" s="109"/>
      <c r="Y1999" s="109"/>
      <c r="Z1999" s="109"/>
      <c r="AA1999" s="109"/>
    </row>
    <row r="2000" spans="1:27" ht="12.6">
      <c r="A2000" s="109"/>
      <c r="C2000" s="109"/>
      <c r="E2000" s="113"/>
      <c r="J2000" s="113"/>
      <c r="M2000" s="109"/>
      <c r="N2000" s="109"/>
      <c r="S2000" s="109"/>
      <c r="U2000" s="109"/>
      <c r="W2000" s="109"/>
      <c r="X2000" s="109"/>
      <c r="Y2000" s="109"/>
      <c r="Z2000" s="109"/>
      <c r="AA2000" s="109"/>
    </row>
    <row r="2001" spans="1:27" ht="12.6">
      <c r="A2001" s="109"/>
      <c r="C2001" s="109"/>
      <c r="E2001" s="113"/>
      <c r="J2001" s="113"/>
      <c r="M2001" s="109"/>
      <c r="N2001" s="109"/>
      <c r="S2001" s="109"/>
      <c r="U2001" s="109"/>
      <c r="W2001" s="109"/>
      <c r="X2001" s="109"/>
      <c r="Y2001" s="109"/>
      <c r="Z2001" s="109"/>
      <c r="AA2001" s="109"/>
    </row>
    <row r="2002" spans="1:27" ht="12.6">
      <c r="A2002" s="109"/>
      <c r="C2002" s="109"/>
      <c r="E2002" s="113"/>
      <c r="J2002" s="113"/>
      <c r="M2002" s="109"/>
      <c r="N2002" s="109"/>
      <c r="S2002" s="109"/>
      <c r="U2002" s="109"/>
      <c r="W2002" s="109"/>
      <c r="X2002" s="109"/>
      <c r="Y2002" s="109"/>
      <c r="Z2002" s="109"/>
      <c r="AA2002" s="109"/>
    </row>
    <row r="2003" spans="1:27" ht="12.6">
      <c r="A2003" s="109"/>
      <c r="C2003" s="109"/>
      <c r="E2003" s="113"/>
      <c r="J2003" s="113"/>
      <c r="M2003" s="109"/>
      <c r="N2003" s="109"/>
      <c r="S2003" s="109"/>
      <c r="U2003" s="109"/>
      <c r="W2003" s="109"/>
      <c r="X2003" s="109"/>
      <c r="Y2003" s="109"/>
      <c r="Z2003" s="109"/>
      <c r="AA2003" s="109"/>
    </row>
    <row r="2004" spans="1:27" ht="12.6">
      <c r="A2004" s="109"/>
      <c r="C2004" s="109"/>
      <c r="E2004" s="113"/>
      <c r="J2004" s="113"/>
      <c r="M2004" s="109"/>
      <c r="N2004" s="109"/>
      <c r="S2004" s="109"/>
      <c r="U2004" s="109"/>
      <c r="W2004" s="109"/>
      <c r="X2004" s="109"/>
      <c r="Y2004" s="109"/>
      <c r="Z2004" s="109"/>
      <c r="AA2004" s="109"/>
    </row>
    <row r="2005" spans="1:27" ht="12.6">
      <c r="A2005" s="109"/>
      <c r="C2005" s="109"/>
      <c r="E2005" s="113"/>
      <c r="J2005" s="113"/>
      <c r="M2005" s="109"/>
      <c r="N2005" s="109"/>
      <c r="S2005" s="109"/>
      <c r="U2005" s="109"/>
      <c r="W2005" s="109"/>
      <c r="X2005" s="109"/>
      <c r="Y2005" s="109"/>
      <c r="Z2005" s="109"/>
      <c r="AA2005" s="109"/>
    </row>
    <row r="2006" spans="1:27" ht="12.6">
      <c r="A2006" s="109"/>
      <c r="C2006" s="109"/>
      <c r="E2006" s="113"/>
      <c r="J2006" s="113"/>
      <c r="M2006" s="109"/>
      <c r="N2006" s="109"/>
      <c r="S2006" s="109"/>
      <c r="U2006" s="109"/>
      <c r="W2006" s="109"/>
      <c r="X2006" s="109"/>
      <c r="Y2006" s="109"/>
      <c r="Z2006" s="109"/>
      <c r="AA2006" s="109"/>
    </row>
    <row r="2007" spans="1:27" ht="12.6">
      <c r="A2007" s="109"/>
      <c r="C2007" s="109"/>
      <c r="E2007" s="113"/>
      <c r="J2007" s="113"/>
      <c r="M2007" s="109"/>
      <c r="N2007" s="109"/>
      <c r="S2007" s="109"/>
      <c r="U2007" s="109"/>
      <c r="W2007" s="109"/>
      <c r="X2007" s="109"/>
      <c r="Y2007" s="109"/>
      <c r="Z2007" s="109"/>
      <c r="AA2007" s="109"/>
    </row>
    <row r="2008" spans="1:27" ht="12.6">
      <c r="A2008" s="109"/>
      <c r="C2008" s="109"/>
      <c r="E2008" s="113"/>
      <c r="J2008" s="113"/>
      <c r="M2008" s="109"/>
      <c r="N2008" s="109"/>
      <c r="S2008" s="109"/>
      <c r="U2008" s="109"/>
      <c r="W2008" s="109"/>
      <c r="X2008" s="109"/>
      <c r="Y2008" s="109"/>
      <c r="Z2008" s="109"/>
      <c r="AA2008" s="109"/>
    </row>
    <row r="2009" spans="1:27" ht="12.6">
      <c r="A2009" s="109"/>
      <c r="C2009" s="109"/>
      <c r="E2009" s="113"/>
      <c r="J2009" s="113"/>
      <c r="M2009" s="109"/>
      <c r="N2009" s="109"/>
      <c r="S2009" s="109"/>
      <c r="U2009" s="109"/>
      <c r="W2009" s="109"/>
      <c r="X2009" s="109"/>
      <c r="Y2009" s="109"/>
      <c r="Z2009" s="109"/>
      <c r="AA2009" s="109"/>
    </row>
    <row r="2010" spans="1:27" ht="12.6">
      <c r="A2010" s="109"/>
      <c r="C2010" s="109"/>
      <c r="E2010" s="113"/>
      <c r="J2010" s="113"/>
      <c r="M2010" s="109"/>
      <c r="N2010" s="109"/>
      <c r="S2010" s="109"/>
      <c r="U2010" s="109"/>
      <c r="W2010" s="109"/>
      <c r="X2010" s="109"/>
      <c r="Y2010" s="109"/>
      <c r="Z2010" s="109"/>
      <c r="AA2010" s="109"/>
    </row>
    <row r="2011" spans="1:27" ht="12.6">
      <c r="A2011" s="109"/>
      <c r="C2011" s="109"/>
      <c r="E2011" s="113"/>
      <c r="J2011" s="113"/>
      <c r="M2011" s="109"/>
      <c r="N2011" s="109"/>
      <c r="S2011" s="109"/>
      <c r="U2011" s="109"/>
      <c r="W2011" s="109"/>
      <c r="X2011" s="109"/>
      <c r="Y2011" s="109"/>
      <c r="Z2011" s="109"/>
      <c r="AA2011" s="109"/>
    </row>
    <row r="2012" spans="1:27" ht="12.6">
      <c r="A2012" s="109"/>
      <c r="C2012" s="109"/>
      <c r="E2012" s="113"/>
      <c r="J2012" s="113"/>
      <c r="M2012" s="109"/>
      <c r="N2012" s="109"/>
      <c r="S2012" s="109"/>
      <c r="U2012" s="109"/>
      <c r="W2012" s="109"/>
      <c r="X2012" s="109"/>
      <c r="Y2012" s="109"/>
      <c r="Z2012" s="109"/>
      <c r="AA2012" s="109"/>
    </row>
    <row r="2013" spans="1:27" ht="12.6">
      <c r="A2013" s="109"/>
      <c r="C2013" s="109"/>
      <c r="E2013" s="113"/>
      <c r="J2013" s="113"/>
      <c r="M2013" s="109"/>
      <c r="N2013" s="109"/>
      <c r="S2013" s="109"/>
      <c r="U2013" s="109"/>
      <c r="W2013" s="109"/>
      <c r="X2013" s="109"/>
      <c r="Y2013" s="109"/>
      <c r="Z2013" s="109"/>
      <c r="AA2013" s="109"/>
    </row>
    <row r="2014" spans="1:27" ht="12.6">
      <c r="A2014" s="109"/>
      <c r="C2014" s="109"/>
      <c r="E2014" s="113"/>
      <c r="J2014" s="113"/>
      <c r="M2014" s="109"/>
      <c r="N2014" s="109"/>
      <c r="S2014" s="109"/>
      <c r="U2014" s="109"/>
      <c r="W2014" s="109"/>
      <c r="X2014" s="109"/>
      <c r="Y2014" s="109"/>
      <c r="Z2014" s="109"/>
      <c r="AA2014" s="109"/>
    </row>
    <row r="2015" spans="1:27" ht="12.6">
      <c r="A2015" s="109"/>
      <c r="C2015" s="109"/>
      <c r="E2015" s="113"/>
      <c r="J2015" s="113"/>
      <c r="M2015" s="109"/>
      <c r="N2015" s="109"/>
      <c r="S2015" s="109"/>
      <c r="U2015" s="109"/>
      <c r="W2015" s="109"/>
      <c r="X2015" s="109"/>
      <c r="Y2015" s="109"/>
      <c r="Z2015" s="109"/>
      <c r="AA2015" s="109"/>
    </row>
    <row r="2016" spans="1:27" ht="12.6">
      <c r="A2016" s="109"/>
      <c r="C2016" s="109"/>
      <c r="E2016" s="113"/>
      <c r="J2016" s="113"/>
      <c r="M2016" s="109"/>
      <c r="N2016" s="109"/>
      <c r="S2016" s="109"/>
      <c r="U2016" s="109"/>
      <c r="W2016" s="109"/>
      <c r="X2016" s="109"/>
      <c r="Y2016" s="109"/>
      <c r="Z2016" s="109"/>
      <c r="AA2016" s="109"/>
    </row>
    <row r="2017" spans="1:27" ht="12.6">
      <c r="A2017" s="109"/>
      <c r="C2017" s="109"/>
      <c r="E2017" s="113"/>
      <c r="J2017" s="113"/>
      <c r="M2017" s="109"/>
      <c r="N2017" s="109"/>
      <c r="S2017" s="109"/>
      <c r="U2017" s="109"/>
      <c r="W2017" s="109"/>
      <c r="X2017" s="109"/>
      <c r="Y2017" s="109"/>
      <c r="Z2017" s="109"/>
      <c r="AA2017" s="109"/>
    </row>
    <row r="2018" spans="1:27" ht="12.6">
      <c r="A2018" s="109"/>
      <c r="C2018" s="109"/>
      <c r="E2018" s="113"/>
      <c r="J2018" s="113"/>
      <c r="M2018" s="109"/>
      <c r="N2018" s="109"/>
      <c r="S2018" s="109"/>
      <c r="U2018" s="109"/>
      <c r="W2018" s="109"/>
      <c r="X2018" s="109"/>
      <c r="Y2018" s="109"/>
      <c r="Z2018" s="109"/>
      <c r="AA2018" s="109"/>
    </row>
    <row r="2019" spans="1:27" ht="12.6">
      <c r="A2019" s="109"/>
      <c r="C2019" s="109"/>
      <c r="E2019" s="113"/>
      <c r="J2019" s="113"/>
      <c r="M2019" s="109"/>
      <c r="N2019" s="109"/>
      <c r="S2019" s="109"/>
      <c r="U2019" s="109"/>
      <c r="W2019" s="109"/>
      <c r="X2019" s="109"/>
      <c r="Y2019" s="109"/>
      <c r="Z2019" s="109"/>
      <c r="AA2019" s="109"/>
    </row>
    <row r="2020" spans="1:27" ht="12.6">
      <c r="A2020" s="109"/>
      <c r="C2020" s="109"/>
      <c r="E2020" s="113"/>
      <c r="J2020" s="113"/>
      <c r="M2020" s="109"/>
      <c r="N2020" s="109"/>
      <c r="S2020" s="109"/>
      <c r="U2020" s="109"/>
      <c r="W2020" s="109"/>
      <c r="X2020" s="109"/>
      <c r="Y2020" s="109"/>
      <c r="Z2020" s="109"/>
      <c r="AA2020" s="109"/>
    </row>
    <row r="2021" spans="1:27" ht="12.6">
      <c r="A2021" s="109"/>
      <c r="C2021" s="109"/>
      <c r="E2021" s="113"/>
      <c r="J2021" s="113"/>
      <c r="M2021" s="109"/>
      <c r="N2021" s="109"/>
      <c r="S2021" s="109"/>
      <c r="U2021" s="109"/>
      <c r="W2021" s="109"/>
      <c r="X2021" s="109"/>
      <c r="Y2021" s="109"/>
      <c r="Z2021" s="109"/>
      <c r="AA2021" s="109"/>
    </row>
    <row r="2022" spans="1:27" ht="12.6">
      <c r="A2022" s="109"/>
      <c r="C2022" s="109"/>
      <c r="E2022" s="113"/>
      <c r="J2022" s="113"/>
      <c r="M2022" s="109"/>
      <c r="N2022" s="109"/>
      <c r="S2022" s="109"/>
      <c r="U2022" s="109"/>
      <c r="W2022" s="109"/>
      <c r="X2022" s="109"/>
      <c r="Y2022" s="109"/>
      <c r="Z2022" s="109"/>
      <c r="AA2022" s="109"/>
    </row>
    <row r="2023" spans="1:27" ht="12.6">
      <c r="A2023" s="109"/>
      <c r="C2023" s="109"/>
      <c r="E2023" s="113"/>
      <c r="J2023" s="113"/>
      <c r="M2023" s="109"/>
      <c r="N2023" s="109"/>
      <c r="S2023" s="109"/>
      <c r="U2023" s="109"/>
      <c r="W2023" s="109"/>
      <c r="X2023" s="109"/>
      <c r="Y2023" s="109"/>
      <c r="Z2023" s="109"/>
      <c r="AA2023" s="109"/>
    </row>
    <row r="2024" spans="1:27" ht="12.6">
      <c r="A2024" s="109"/>
      <c r="C2024" s="109"/>
      <c r="E2024" s="113"/>
      <c r="J2024" s="113"/>
      <c r="M2024" s="109"/>
      <c r="N2024" s="109"/>
      <c r="S2024" s="109"/>
      <c r="U2024" s="109"/>
      <c r="W2024" s="109"/>
      <c r="X2024" s="109"/>
      <c r="Y2024" s="109"/>
      <c r="Z2024" s="109"/>
      <c r="AA2024" s="109"/>
    </row>
    <row r="2025" spans="1:27" ht="12.6">
      <c r="A2025" s="109"/>
      <c r="C2025" s="109"/>
      <c r="E2025" s="113"/>
      <c r="J2025" s="113"/>
      <c r="M2025" s="109"/>
      <c r="N2025" s="109"/>
      <c r="S2025" s="109"/>
      <c r="U2025" s="109"/>
      <c r="W2025" s="109"/>
      <c r="X2025" s="109"/>
      <c r="Y2025" s="109"/>
      <c r="Z2025" s="109"/>
      <c r="AA2025" s="109"/>
    </row>
    <row r="2026" spans="1:27" ht="12.6">
      <c r="A2026" s="109"/>
      <c r="C2026" s="109"/>
      <c r="E2026" s="113"/>
      <c r="J2026" s="113"/>
      <c r="M2026" s="109"/>
      <c r="N2026" s="109"/>
      <c r="S2026" s="109"/>
      <c r="U2026" s="109"/>
      <c r="W2026" s="109"/>
      <c r="X2026" s="109"/>
      <c r="Y2026" s="109"/>
      <c r="Z2026" s="109"/>
      <c r="AA2026" s="109"/>
    </row>
    <row r="2027" spans="1:27" ht="12.6">
      <c r="A2027" s="109"/>
      <c r="C2027" s="109"/>
      <c r="E2027" s="113"/>
      <c r="J2027" s="113"/>
      <c r="M2027" s="109"/>
      <c r="N2027" s="109"/>
      <c r="S2027" s="109"/>
      <c r="U2027" s="109"/>
      <c r="W2027" s="109"/>
      <c r="X2027" s="109"/>
      <c r="Y2027" s="109"/>
      <c r="Z2027" s="109"/>
      <c r="AA2027" s="109"/>
    </row>
    <row r="2028" spans="1:27" ht="12.6">
      <c r="A2028" s="109"/>
      <c r="C2028" s="109"/>
      <c r="E2028" s="113"/>
      <c r="J2028" s="113"/>
      <c r="M2028" s="109"/>
      <c r="N2028" s="109"/>
      <c r="S2028" s="109"/>
      <c r="U2028" s="109"/>
      <c r="W2028" s="109"/>
      <c r="X2028" s="109"/>
      <c r="Y2028" s="109"/>
      <c r="Z2028" s="109"/>
      <c r="AA2028" s="109"/>
    </row>
    <row r="2029" spans="1:27" ht="12.6">
      <c r="A2029" s="109"/>
      <c r="C2029" s="109"/>
      <c r="E2029" s="113"/>
      <c r="J2029" s="113"/>
      <c r="M2029" s="109"/>
      <c r="N2029" s="109"/>
      <c r="S2029" s="109"/>
      <c r="U2029" s="109"/>
      <c r="W2029" s="109"/>
      <c r="X2029" s="109"/>
      <c r="Y2029" s="109"/>
      <c r="Z2029" s="109"/>
      <c r="AA2029" s="109"/>
    </row>
    <row r="2030" spans="1:27" ht="12.6">
      <c r="A2030" s="109"/>
      <c r="C2030" s="109"/>
      <c r="E2030" s="113"/>
      <c r="J2030" s="113"/>
      <c r="M2030" s="109"/>
      <c r="N2030" s="109"/>
      <c r="S2030" s="109"/>
      <c r="U2030" s="109"/>
      <c r="W2030" s="109"/>
      <c r="X2030" s="109"/>
      <c r="Y2030" s="109"/>
      <c r="Z2030" s="109"/>
      <c r="AA2030" s="109"/>
    </row>
    <row r="2031" spans="1:27" ht="12.6">
      <c r="A2031" s="109"/>
      <c r="C2031" s="109"/>
      <c r="E2031" s="113"/>
      <c r="J2031" s="113"/>
      <c r="M2031" s="109"/>
      <c r="N2031" s="109"/>
      <c r="S2031" s="109"/>
      <c r="U2031" s="109"/>
      <c r="W2031" s="109"/>
      <c r="X2031" s="109"/>
      <c r="Y2031" s="109"/>
      <c r="Z2031" s="109"/>
      <c r="AA2031" s="109"/>
    </row>
    <row r="2032" spans="1:27" ht="12.6">
      <c r="A2032" s="109"/>
      <c r="C2032" s="109"/>
      <c r="E2032" s="113"/>
      <c r="J2032" s="113"/>
      <c r="M2032" s="109"/>
      <c r="N2032" s="109"/>
      <c r="S2032" s="109"/>
      <c r="U2032" s="109"/>
      <c r="W2032" s="109"/>
      <c r="X2032" s="109"/>
      <c r="Y2032" s="109"/>
      <c r="Z2032" s="109"/>
      <c r="AA2032" s="109"/>
    </row>
    <row r="2033" spans="1:27" ht="12.6">
      <c r="A2033" s="109"/>
      <c r="C2033" s="109"/>
      <c r="E2033" s="113"/>
      <c r="J2033" s="113"/>
      <c r="M2033" s="109"/>
      <c r="N2033" s="109"/>
      <c r="S2033" s="109"/>
      <c r="U2033" s="109"/>
      <c r="W2033" s="109"/>
      <c r="X2033" s="109"/>
      <c r="Y2033" s="109"/>
      <c r="Z2033" s="109"/>
      <c r="AA2033" s="109"/>
    </row>
    <row r="2034" spans="1:27" ht="12.6">
      <c r="A2034" s="109"/>
      <c r="C2034" s="109"/>
      <c r="E2034" s="113"/>
      <c r="J2034" s="113"/>
      <c r="M2034" s="109"/>
      <c r="N2034" s="109"/>
      <c r="S2034" s="109"/>
      <c r="U2034" s="109"/>
      <c r="W2034" s="109"/>
      <c r="X2034" s="109"/>
      <c r="Y2034" s="109"/>
      <c r="Z2034" s="109"/>
      <c r="AA2034" s="109"/>
    </row>
    <row r="2035" spans="1:27" ht="12.6">
      <c r="A2035" s="109"/>
      <c r="C2035" s="109"/>
      <c r="E2035" s="113"/>
      <c r="J2035" s="113"/>
      <c r="M2035" s="109"/>
      <c r="N2035" s="109"/>
      <c r="S2035" s="109"/>
      <c r="U2035" s="109"/>
      <c r="W2035" s="109"/>
      <c r="X2035" s="109"/>
      <c r="Y2035" s="109"/>
      <c r="Z2035" s="109"/>
      <c r="AA2035" s="109"/>
    </row>
    <row r="2036" spans="1:27" ht="12.6">
      <c r="A2036" s="109"/>
      <c r="C2036" s="109"/>
      <c r="E2036" s="113"/>
      <c r="J2036" s="113"/>
      <c r="M2036" s="109"/>
      <c r="N2036" s="109"/>
      <c r="S2036" s="109"/>
      <c r="U2036" s="109"/>
      <c r="W2036" s="109"/>
      <c r="X2036" s="109"/>
      <c r="Y2036" s="109"/>
      <c r="Z2036" s="109"/>
      <c r="AA2036" s="109"/>
    </row>
    <row r="2037" spans="1:27" ht="12.6">
      <c r="A2037" s="109"/>
      <c r="C2037" s="109"/>
      <c r="E2037" s="113"/>
      <c r="J2037" s="113"/>
      <c r="M2037" s="109"/>
      <c r="N2037" s="109"/>
      <c r="S2037" s="109"/>
      <c r="U2037" s="109"/>
      <c r="W2037" s="109"/>
      <c r="X2037" s="109"/>
      <c r="Y2037" s="109"/>
      <c r="Z2037" s="109"/>
      <c r="AA2037" s="109"/>
    </row>
    <row r="2038" spans="1:27" ht="12.6">
      <c r="A2038" s="109"/>
      <c r="C2038" s="109"/>
      <c r="E2038" s="113"/>
      <c r="J2038" s="113"/>
      <c r="M2038" s="109"/>
      <c r="N2038" s="109"/>
      <c r="S2038" s="109"/>
      <c r="U2038" s="109"/>
      <c r="W2038" s="109"/>
      <c r="X2038" s="109"/>
      <c r="Y2038" s="109"/>
      <c r="Z2038" s="109"/>
      <c r="AA2038" s="109"/>
    </row>
    <row r="2039" spans="1:27" ht="12.6">
      <c r="A2039" s="109"/>
      <c r="C2039" s="109"/>
      <c r="E2039" s="113"/>
      <c r="J2039" s="113"/>
      <c r="M2039" s="109"/>
      <c r="N2039" s="109"/>
      <c r="S2039" s="109"/>
      <c r="U2039" s="109"/>
      <c r="W2039" s="109"/>
      <c r="X2039" s="109"/>
      <c r="Y2039" s="109"/>
      <c r="Z2039" s="109"/>
      <c r="AA2039" s="109"/>
    </row>
    <row r="2040" spans="1:27" ht="12.6">
      <c r="A2040" s="109"/>
      <c r="C2040" s="109"/>
      <c r="E2040" s="113"/>
      <c r="J2040" s="113"/>
      <c r="M2040" s="109"/>
      <c r="N2040" s="109"/>
      <c r="S2040" s="109"/>
      <c r="U2040" s="109"/>
      <c r="W2040" s="109"/>
      <c r="X2040" s="109"/>
      <c r="Y2040" s="109"/>
      <c r="Z2040" s="109"/>
      <c r="AA2040" s="109"/>
    </row>
    <row r="2041" spans="1:27" ht="12.6">
      <c r="A2041" s="109"/>
      <c r="C2041" s="109"/>
      <c r="E2041" s="113"/>
      <c r="J2041" s="113"/>
      <c r="M2041" s="109"/>
      <c r="N2041" s="109"/>
      <c r="S2041" s="109"/>
      <c r="U2041" s="109"/>
      <c r="W2041" s="109"/>
      <c r="X2041" s="109"/>
      <c r="Y2041" s="109"/>
      <c r="Z2041" s="109"/>
      <c r="AA2041" s="109"/>
    </row>
    <row r="2042" spans="1:27" ht="12.6">
      <c r="A2042" s="109"/>
      <c r="C2042" s="109"/>
      <c r="E2042" s="113"/>
      <c r="J2042" s="113"/>
      <c r="M2042" s="109"/>
      <c r="N2042" s="109"/>
      <c r="S2042" s="109"/>
      <c r="U2042" s="109"/>
      <c r="W2042" s="109"/>
      <c r="X2042" s="109"/>
      <c r="Y2042" s="109"/>
      <c r="Z2042" s="109"/>
      <c r="AA2042" s="109"/>
    </row>
    <row r="2043" spans="1:27" ht="12.6">
      <c r="A2043" s="109"/>
      <c r="C2043" s="109"/>
      <c r="E2043" s="113"/>
      <c r="J2043" s="113"/>
      <c r="M2043" s="109"/>
      <c r="N2043" s="109"/>
      <c r="S2043" s="109"/>
      <c r="U2043" s="109"/>
      <c r="W2043" s="109"/>
      <c r="X2043" s="109"/>
      <c r="Y2043" s="109"/>
      <c r="Z2043" s="109"/>
      <c r="AA2043" s="109"/>
    </row>
    <row r="2044" spans="1:27" ht="12.6">
      <c r="A2044" s="109"/>
      <c r="C2044" s="109"/>
      <c r="E2044" s="113"/>
      <c r="J2044" s="113"/>
      <c r="M2044" s="109"/>
      <c r="N2044" s="109"/>
      <c r="S2044" s="109"/>
      <c r="U2044" s="109"/>
      <c r="W2044" s="109"/>
      <c r="X2044" s="109"/>
      <c r="Y2044" s="109"/>
      <c r="Z2044" s="109"/>
      <c r="AA2044" s="109"/>
    </row>
    <row r="2045" spans="1:27" ht="12.6">
      <c r="A2045" s="109"/>
      <c r="C2045" s="109"/>
      <c r="E2045" s="113"/>
      <c r="J2045" s="113"/>
      <c r="M2045" s="109"/>
      <c r="N2045" s="109"/>
      <c r="S2045" s="109"/>
      <c r="U2045" s="109"/>
      <c r="W2045" s="109"/>
      <c r="X2045" s="109"/>
      <c r="Y2045" s="109"/>
      <c r="Z2045" s="109"/>
      <c r="AA2045" s="109"/>
    </row>
    <row r="2046" spans="1:27" ht="12.6">
      <c r="A2046" s="109"/>
      <c r="C2046" s="109"/>
      <c r="E2046" s="113"/>
      <c r="J2046" s="113"/>
      <c r="M2046" s="109"/>
      <c r="N2046" s="109"/>
      <c r="S2046" s="109"/>
      <c r="U2046" s="109"/>
      <c r="W2046" s="109"/>
      <c r="X2046" s="109"/>
      <c r="Y2046" s="109"/>
      <c r="Z2046" s="109"/>
      <c r="AA2046" s="109"/>
    </row>
    <row r="2047" spans="1:27" ht="12.6">
      <c r="A2047" s="109"/>
      <c r="C2047" s="109"/>
      <c r="E2047" s="113"/>
      <c r="J2047" s="113"/>
      <c r="M2047" s="109"/>
      <c r="N2047" s="109"/>
      <c r="S2047" s="109"/>
      <c r="U2047" s="109"/>
      <c r="W2047" s="109"/>
      <c r="X2047" s="109"/>
      <c r="Y2047" s="109"/>
      <c r="Z2047" s="109"/>
      <c r="AA2047" s="109"/>
    </row>
    <row r="2048" spans="1:27" ht="12.6">
      <c r="A2048" s="109"/>
      <c r="C2048" s="109"/>
      <c r="E2048" s="113"/>
      <c r="J2048" s="113"/>
      <c r="M2048" s="109"/>
      <c r="N2048" s="109"/>
      <c r="S2048" s="109"/>
      <c r="U2048" s="109"/>
      <c r="W2048" s="109"/>
      <c r="X2048" s="109"/>
      <c r="Y2048" s="109"/>
      <c r="Z2048" s="109"/>
      <c r="AA2048" s="109"/>
    </row>
    <row r="2049" spans="1:27" ht="12.6">
      <c r="A2049" s="109"/>
      <c r="C2049" s="109"/>
      <c r="E2049" s="113"/>
      <c r="J2049" s="113"/>
      <c r="M2049" s="109"/>
      <c r="N2049" s="109"/>
      <c r="S2049" s="109"/>
      <c r="U2049" s="109"/>
      <c r="W2049" s="109"/>
      <c r="X2049" s="109"/>
      <c r="Y2049" s="109"/>
      <c r="Z2049" s="109"/>
      <c r="AA2049" s="109"/>
    </row>
    <row r="2050" spans="1:27" ht="12.6">
      <c r="A2050" s="109"/>
      <c r="C2050" s="109"/>
      <c r="E2050" s="113"/>
      <c r="J2050" s="113"/>
      <c r="M2050" s="109"/>
      <c r="N2050" s="109"/>
      <c r="S2050" s="109"/>
      <c r="U2050" s="109"/>
      <c r="W2050" s="109"/>
      <c r="X2050" s="109"/>
      <c r="Y2050" s="109"/>
      <c r="Z2050" s="109"/>
      <c r="AA2050" s="109"/>
    </row>
    <row r="2051" spans="1:27" ht="12.6">
      <c r="A2051" s="109"/>
      <c r="C2051" s="109"/>
      <c r="E2051" s="113"/>
      <c r="J2051" s="113"/>
      <c r="M2051" s="109"/>
      <c r="N2051" s="109"/>
      <c r="S2051" s="109"/>
      <c r="U2051" s="109"/>
      <c r="W2051" s="109"/>
      <c r="X2051" s="109"/>
      <c r="Y2051" s="109"/>
      <c r="Z2051" s="109"/>
      <c r="AA2051" s="109"/>
    </row>
    <row r="2052" spans="1:27" ht="12.6">
      <c r="A2052" s="109"/>
      <c r="C2052" s="109"/>
      <c r="E2052" s="113"/>
      <c r="J2052" s="113"/>
      <c r="M2052" s="109"/>
      <c r="N2052" s="109"/>
      <c r="S2052" s="109"/>
      <c r="U2052" s="109"/>
      <c r="W2052" s="109"/>
      <c r="X2052" s="109"/>
      <c r="Y2052" s="109"/>
      <c r="Z2052" s="109"/>
      <c r="AA2052" s="109"/>
    </row>
    <row r="2053" spans="1:27" ht="12.6">
      <c r="A2053" s="109"/>
      <c r="C2053" s="109"/>
      <c r="E2053" s="113"/>
      <c r="J2053" s="113"/>
      <c r="M2053" s="109"/>
      <c r="N2053" s="109"/>
      <c r="S2053" s="109"/>
      <c r="U2053" s="109"/>
      <c r="W2053" s="109"/>
      <c r="X2053" s="109"/>
      <c r="Y2053" s="109"/>
      <c r="Z2053" s="109"/>
      <c r="AA2053" s="109"/>
    </row>
    <row r="2054" spans="1:27" ht="12.6">
      <c r="A2054" s="109"/>
      <c r="C2054" s="109"/>
      <c r="E2054" s="113"/>
      <c r="J2054" s="113"/>
      <c r="M2054" s="109"/>
      <c r="N2054" s="109"/>
      <c r="S2054" s="109"/>
      <c r="U2054" s="109"/>
      <c r="W2054" s="109"/>
      <c r="X2054" s="109"/>
      <c r="Y2054" s="109"/>
      <c r="Z2054" s="109"/>
      <c r="AA2054" s="109"/>
    </row>
    <row r="2055" spans="1:27" ht="12.6">
      <c r="A2055" s="109"/>
      <c r="C2055" s="109"/>
      <c r="E2055" s="113"/>
      <c r="J2055" s="113"/>
      <c r="M2055" s="109"/>
      <c r="N2055" s="109"/>
      <c r="S2055" s="109"/>
      <c r="U2055" s="109"/>
      <c r="W2055" s="109"/>
      <c r="X2055" s="109"/>
      <c r="Y2055" s="109"/>
      <c r="Z2055" s="109"/>
      <c r="AA2055" s="109"/>
    </row>
    <row r="2056" spans="1:27" ht="12.6">
      <c r="A2056" s="109"/>
      <c r="C2056" s="109"/>
      <c r="E2056" s="113"/>
      <c r="J2056" s="113"/>
      <c r="M2056" s="109"/>
      <c r="N2056" s="109"/>
      <c r="S2056" s="109"/>
      <c r="U2056" s="109"/>
      <c r="W2056" s="109"/>
      <c r="X2056" s="109"/>
      <c r="Y2056" s="109"/>
      <c r="Z2056" s="109"/>
      <c r="AA2056" s="109"/>
    </row>
    <row r="2057" spans="1:27" ht="12.6">
      <c r="A2057" s="109"/>
      <c r="C2057" s="109"/>
      <c r="E2057" s="113"/>
      <c r="J2057" s="113"/>
      <c r="M2057" s="109"/>
      <c r="N2057" s="109"/>
      <c r="S2057" s="109"/>
      <c r="U2057" s="109"/>
      <c r="W2057" s="109"/>
      <c r="X2057" s="109"/>
      <c r="Y2057" s="109"/>
      <c r="Z2057" s="109"/>
      <c r="AA2057" s="109"/>
    </row>
    <row r="2058" spans="1:27" ht="12.6">
      <c r="A2058" s="109"/>
      <c r="C2058" s="109"/>
      <c r="E2058" s="113"/>
      <c r="J2058" s="113"/>
      <c r="M2058" s="109"/>
      <c r="N2058" s="109"/>
      <c r="S2058" s="109"/>
      <c r="U2058" s="109"/>
      <c r="W2058" s="109"/>
      <c r="X2058" s="109"/>
      <c r="Y2058" s="109"/>
      <c r="Z2058" s="109"/>
      <c r="AA2058" s="109"/>
    </row>
    <row r="2059" spans="1:27" ht="12.6">
      <c r="A2059" s="109"/>
      <c r="C2059" s="109"/>
      <c r="E2059" s="113"/>
      <c r="J2059" s="113"/>
      <c r="M2059" s="109"/>
      <c r="N2059" s="109"/>
      <c r="S2059" s="109"/>
      <c r="U2059" s="109"/>
      <c r="W2059" s="109"/>
      <c r="X2059" s="109"/>
      <c r="Y2059" s="109"/>
      <c r="Z2059" s="109"/>
      <c r="AA2059" s="109"/>
    </row>
    <row r="2060" spans="1:27" ht="12.6">
      <c r="A2060" s="109"/>
      <c r="C2060" s="109"/>
      <c r="E2060" s="113"/>
      <c r="J2060" s="113"/>
      <c r="M2060" s="109"/>
      <c r="N2060" s="109"/>
      <c r="S2060" s="109"/>
      <c r="U2060" s="109"/>
      <c r="W2060" s="109"/>
      <c r="X2060" s="109"/>
      <c r="Y2060" s="109"/>
      <c r="Z2060" s="109"/>
      <c r="AA2060" s="109"/>
    </row>
    <row r="2061" spans="1:27" ht="12.6">
      <c r="A2061" s="109"/>
      <c r="C2061" s="109"/>
      <c r="E2061" s="113"/>
      <c r="J2061" s="113"/>
      <c r="M2061" s="109"/>
      <c r="N2061" s="109"/>
      <c r="S2061" s="109"/>
      <c r="U2061" s="109"/>
      <c r="W2061" s="109"/>
      <c r="X2061" s="109"/>
      <c r="Y2061" s="109"/>
      <c r="Z2061" s="109"/>
      <c r="AA2061" s="109"/>
    </row>
    <row r="2062" spans="1:27" ht="12.6">
      <c r="A2062" s="109"/>
      <c r="C2062" s="109"/>
      <c r="E2062" s="113"/>
      <c r="J2062" s="113"/>
      <c r="M2062" s="109"/>
      <c r="N2062" s="109"/>
      <c r="S2062" s="109"/>
      <c r="U2062" s="109"/>
      <c r="W2062" s="109"/>
      <c r="X2062" s="109"/>
      <c r="Y2062" s="109"/>
      <c r="Z2062" s="109"/>
      <c r="AA2062" s="109"/>
    </row>
    <row r="2063" spans="1:27" ht="12.6">
      <c r="A2063" s="109"/>
      <c r="C2063" s="109"/>
      <c r="E2063" s="113"/>
      <c r="J2063" s="113"/>
      <c r="M2063" s="109"/>
      <c r="N2063" s="109"/>
      <c r="S2063" s="109"/>
      <c r="U2063" s="109"/>
      <c r="W2063" s="109"/>
      <c r="X2063" s="109"/>
      <c r="Y2063" s="109"/>
      <c r="Z2063" s="109"/>
      <c r="AA2063" s="109"/>
    </row>
    <row r="2064" spans="1:27" ht="12.6">
      <c r="A2064" s="109"/>
      <c r="C2064" s="109"/>
      <c r="E2064" s="113"/>
      <c r="J2064" s="113"/>
      <c r="M2064" s="109"/>
      <c r="N2064" s="109"/>
      <c r="S2064" s="109"/>
      <c r="U2064" s="109"/>
      <c r="W2064" s="109"/>
      <c r="X2064" s="109"/>
      <c r="Y2064" s="109"/>
      <c r="Z2064" s="109"/>
      <c r="AA2064" s="109"/>
    </row>
    <row r="2065" spans="1:27" ht="12.6">
      <c r="A2065" s="109"/>
      <c r="C2065" s="109"/>
      <c r="E2065" s="113"/>
      <c r="J2065" s="113"/>
      <c r="M2065" s="109"/>
      <c r="N2065" s="109"/>
      <c r="S2065" s="109"/>
      <c r="U2065" s="109"/>
      <c r="W2065" s="109"/>
      <c r="X2065" s="109"/>
      <c r="Y2065" s="109"/>
      <c r="Z2065" s="109"/>
      <c r="AA2065" s="109"/>
    </row>
    <row r="2066" spans="1:27" ht="12.6">
      <c r="A2066" s="109"/>
      <c r="C2066" s="109"/>
      <c r="E2066" s="113"/>
      <c r="J2066" s="113"/>
      <c r="M2066" s="109"/>
      <c r="N2066" s="109"/>
      <c r="S2066" s="109"/>
      <c r="U2066" s="109"/>
      <c r="W2066" s="109"/>
      <c r="X2066" s="109"/>
      <c r="Y2066" s="109"/>
      <c r="Z2066" s="109"/>
      <c r="AA2066" s="109"/>
    </row>
    <row r="2067" spans="1:27" ht="12.6">
      <c r="A2067" s="109"/>
      <c r="C2067" s="109"/>
      <c r="E2067" s="113"/>
      <c r="J2067" s="113"/>
      <c r="M2067" s="109"/>
      <c r="N2067" s="109"/>
      <c r="S2067" s="109"/>
      <c r="U2067" s="109"/>
      <c r="W2067" s="109"/>
      <c r="X2067" s="109"/>
      <c r="Y2067" s="109"/>
      <c r="Z2067" s="109"/>
      <c r="AA2067" s="109"/>
    </row>
    <row r="2068" spans="1:27" ht="12.6">
      <c r="A2068" s="109"/>
      <c r="C2068" s="109"/>
      <c r="E2068" s="113"/>
      <c r="J2068" s="113"/>
      <c r="M2068" s="109"/>
      <c r="N2068" s="109"/>
      <c r="S2068" s="109"/>
      <c r="U2068" s="109"/>
      <c r="W2068" s="109"/>
      <c r="X2068" s="109"/>
      <c r="Y2068" s="109"/>
      <c r="Z2068" s="109"/>
      <c r="AA2068" s="109"/>
    </row>
    <row r="2069" spans="1:27" ht="12.6">
      <c r="A2069" s="109"/>
      <c r="C2069" s="109"/>
      <c r="E2069" s="113"/>
      <c r="J2069" s="113"/>
      <c r="M2069" s="109"/>
      <c r="N2069" s="109"/>
      <c r="S2069" s="109"/>
      <c r="U2069" s="109"/>
      <c r="W2069" s="109"/>
      <c r="X2069" s="109"/>
      <c r="Y2069" s="109"/>
      <c r="Z2069" s="109"/>
      <c r="AA2069" s="109"/>
    </row>
    <row r="2070" spans="1:27" ht="12.6">
      <c r="A2070" s="109"/>
      <c r="C2070" s="109"/>
      <c r="E2070" s="113"/>
      <c r="J2070" s="113"/>
      <c r="M2070" s="109"/>
      <c r="N2070" s="109"/>
      <c r="S2070" s="109"/>
      <c r="U2070" s="109"/>
      <c r="W2070" s="109"/>
      <c r="X2070" s="109"/>
      <c r="Y2070" s="109"/>
      <c r="Z2070" s="109"/>
      <c r="AA2070" s="109"/>
    </row>
    <row r="2071" spans="1:27" ht="12.6">
      <c r="A2071" s="109"/>
      <c r="C2071" s="109"/>
      <c r="E2071" s="113"/>
      <c r="J2071" s="113"/>
      <c r="M2071" s="109"/>
      <c r="N2071" s="109"/>
      <c r="S2071" s="109"/>
      <c r="U2071" s="109"/>
      <c r="W2071" s="109"/>
      <c r="X2071" s="109"/>
      <c r="Y2071" s="109"/>
      <c r="Z2071" s="109"/>
      <c r="AA2071" s="109"/>
    </row>
    <row r="2072" spans="1:27" ht="12.6">
      <c r="A2072" s="109"/>
      <c r="C2072" s="109"/>
      <c r="E2072" s="113"/>
      <c r="J2072" s="113"/>
      <c r="M2072" s="109"/>
      <c r="N2072" s="109"/>
      <c r="S2072" s="109"/>
      <c r="U2072" s="109"/>
      <c r="W2072" s="109"/>
      <c r="X2072" s="109"/>
      <c r="Y2072" s="109"/>
      <c r="Z2072" s="109"/>
      <c r="AA2072" s="109"/>
    </row>
    <row r="2073" spans="1:27" ht="12.6">
      <c r="A2073" s="109"/>
      <c r="C2073" s="109"/>
      <c r="E2073" s="113"/>
      <c r="J2073" s="113"/>
      <c r="M2073" s="109"/>
      <c r="N2073" s="109"/>
      <c r="S2073" s="109"/>
      <c r="U2073" s="109"/>
      <c r="W2073" s="109"/>
      <c r="X2073" s="109"/>
      <c r="Y2073" s="109"/>
      <c r="Z2073" s="109"/>
      <c r="AA2073" s="109"/>
    </row>
    <row r="2074" spans="1:27" ht="12.6">
      <c r="A2074" s="109"/>
      <c r="C2074" s="109"/>
      <c r="E2074" s="113"/>
      <c r="J2074" s="113"/>
      <c r="M2074" s="109"/>
      <c r="N2074" s="109"/>
      <c r="S2074" s="109"/>
      <c r="U2074" s="109"/>
      <c r="W2074" s="109"/>
      <c r="X2074" s="109"/>
      <c r="Y2074" s="109"/>
      <c r="Z2074" s="109"/>
      <c r="AA2074" s="109"/>
    </row>
    <row r="2075" spans="1:27" ht="12.6">
      <c r="A2075" s="109"/>
      <c r="C2075" s="109"/>
      <c r="E2075" s="113"/>
      <c r="J2075" s="113"/>
      <c r="M2075" s="109"/>
      <c r="N2075" s="109"/>
      <c r="S2075" s="109"/>
      <c r="U2075" s="109"/>
      <c r="W2075" s="109"/>
      <c r="X2075" s="109"/>
      <c r="Y2075" s="109"/>
      <c r="Z2075" s="109"/>
      <c r="AA2075" s="109"/>
    </row>
    <row r="2076" spans="1:27" ht="12.6">
      <c r="A2076" s="109"/>
      <c r="C2076" s="109"/>
      <c r="E2076" s="113"/>
      <c r="J2076" s="113"/>
      <c r="M2076" s="109"/>
      <c r="N2076" s="109"/>
      <c r="S2076" s="109"/>
      <c r="U2076" s="109"/>
      <c r="W2076" s="109"/>
      <c r="X2076" s="109"/>
      <c r="Y2076" s="109"/>
      <c r="Z2076" s="109"/>
      <c r="AA2076" s="109"/>
    </row>
    <row r="2077" spans="1:27" ht="12.6">
      <c r="A2077" s="109"/>
      <c r="C2077" s="109"/>
      <c r="E2077" s="113"/>
      <c r="J2077" s="113"/>
      <c r="M2077" s="109"/>
      <c r="N2077" s="109"/>
      <c r="S2077" s="109"/>
      <c r="U2077" s="109"/>
      <c r="W2077" s="109"/>
      <c r="X2077" s="109"/>
      <c r="Y2077" s="109"/>
      <c r="Z2077" s="109"/>
      <c r="AA2077" s="109"/>
    </row>
    <row r="2078" spans="1:27" ht="12.6">
      <c r="A2078" s="109"/>
      <c r="C2078" s="109"/>
      <c r="E2078" s="113"/>
      <c r="J2078" s="113"/>
      <c r="M2078" s="109"/>
      <c r="N2078" s="109"/>
      <c r="S2078" s="109"/>
      <c r="U2078" s="109"/>
      <c r="W2078" s="109"/>
      <c r="X2078" s="109"/>
      <c r="Y2078" s="109"/>
      <c r="Z2078" s="109"/>
      <c r="AA2078" s="109"/>
    </row>
    <row r="2079" spans="1:27" ht="12.6">
      <c r="A2079" s="109"/>
      <c r="C2079" s="109"/>
      <c r="E2079" s="113"/>
      <c r="J2079" s="113"/>
      <c r="M2079" s="109"/>
      <c r="N2079" s="109"/>
      <c r="S2079" s="109"/>
      <c r="U2079" s="109"/>
      <c r="W2079" s="109"/>
      <c r="X2079" s="109"/>
      <c r="Y2079" s="109"/>
      <c r="Z2079" s="109"/>
      <c r="AA2079" s="109"/>
    </row>
    <row r="2080" spans="1:27" ht="12.6">
      <c r="A2080" s="109"/>
      <c r="C2080" s="109"/>
      <c r="E2080" s="113"/>
      <c r="J2080" s="113"/>
      <c r="M2080" s="109"/>
      <c r="N2080" s="109"/>
      <c r="S2080" s="109"/>
      <c r="U2080" s="109"/>
      <c r="W2080" s="109"/>
      <c r="X2080" s="109"/>
      <c r="Y2080" s="109"/>
      <c r="Z2080" s="109"/>
      <c r="AA2080" s="109"/>
    </row>
    <row r="2081" spans="1:27" ht="12.6">
      <c r="A2081" s="109"/>
      <c r="C2081" s="109"/>
      <c r="E2081" s="113"/>
      <c r="J2081" s="113"/>
      <c r="M2081" s="109"/>
      <c r="N2081" s="109"/>
      <c r="S2081" s="109"/>
      <c r="U2081" s="109"/>
      <c r="W2081" s="109"/>
      <c r="X2081" s="109"/>
      <c r="Y2081" s="109"/>
      <c r="Z2081" s="109"/>
      <c r="AA2081" s="109"/>
    </row>
    <row r="2082" spans="1:27" ht="12.6">
      <c r="A2082" s="109"/>
      <c r="C2082" s="109"/>
      <c r="E2082" s="113"/>
      <c r="J2082" s="113"/>
      <c r="M2082" s="109"/>
      <c r="N2082" s="109"/>
      <c r="S2082" s="109"/>
      <c r="U2082" s="109"/>
      <c r="W2082" s="109"/>
      <c r="X2082" s="109"/>
      <c r="Y2082" s="109"/>
      <c r="Z2082" s="109"/>
      <c r="AA2082" s="109"/>
    </row>
    <row r="2083" spans="1:27" ht="12.6">
      <c r="A2083" s="109"/>
      <c r="C2083" s="109"/>
      <c r="E2083" s="113"/>
      <c r="J2083" s="113"/>
      <c r="M2083" s="109"/>
      <c r="N2083" s="109"/>
      <c r="S2083" s="109"/>
      <c r="U2083" s="109"/>
      <c r="W2083" s="109"/>
      <c r="X2083" s="109"/>
      <c r="Y2083" s="109"/>
      <c r="Z2083" s="109"/>
      <c r="AA2083" s="109"/>
    </row>
    <row r="2084" spans="1:27" ht="12.6">
      <c r="A2084" s="109"/>
      <c r="C2084" s="109"/>
      <c r="E2084" s="113"/>
      <c r="J2084" s="113"/>
      <c r="M2084" s="109"/>
      <c r="N2084" s="109"/>
      <c r="S2084" s="109"/>
      <c r="U2084" s="109"/>
      <c r="W2084" s="109"/>
      <c r="X2084" s="109"/>
      <c r="Y2084" s="109"/>
      <c r="Z2084" s="109"/>
      <c r="AA2084" s="109"/>
    </row>
    <row r="2085" spans="1:27" ht="12.6">
      <c r="A2085" s="109"/>
      <c r="C2085" s="109"/>
      <c r="E2085" s="113"/>
      <c r="J2085" s="113"/>
      <c r="M2085" s="109"/>
      <c r="N2085" s="109"/>
      <c r="S2085" s="109"/>
      <c r="U2085" s="109"/>
      <c r="W2085" s="109"/>
      <c r="X2085" s="109"/>
      <c r="Y2085" s="109"/>
      <c r="Z2085" s="109"/>
      <c r="AA2085" s="109"/>
    </row>
    <row r="2086" spans="1:27" ht="12.6">
      <c r="A2086" s="109"/>
      <c r="C2086" s="109"/>
      <c r="E2086" s="113"/>
      <c r="J2086" s="113"/>
      <c r="M2086" s="109"/>
      <c r="N2086" s="109"/>
      <c r="S2086" s="109"/>
      <c r="U2086" s="109"/>
      <c r="W2086" s="109"/>
      <c r="X2086" s="109"/>
      <c r="Y2086" s="109"/>
      <c r="Z2086" s="109"/>
      <c r="AA2086" s="109"/>
    </row>
    <row r="2087" spans="1:27" ht="12.6">
      <c r="A2087" s="109"/>
      <c r="C2087" s="109"/>
      <c r="E2087" s="113"/>
      <c r="J2087" s="113"/>
      <c r="M2087" s="109"/>
      <c r="N2087" s="109"/>
      <c r="S2087" s="109"/>
      <c r="U2087" s="109"/>
      <c r="W2087" s="109"/>
      <c r="X2087" s="109"/>
      <c r="Y2087" s="109"/>
      <c r="Z2087" s="109"/>
      <c r="AA2087" s="109"/>
    </row>
    <row r="2088" spans="1:27" ht="12.6">
      <c r="A2088" s="109"/>
      <c r="C2088" s="109"/>
      <c r="E2088" s="113"/>
      <c r="J2088" s="113"/>
      <c r="M2088" s="109"/>
      <c r="N2088" s="109"/>
      <c r="S2088" s="109"/>
      <c r="U2088" s="109"/>
      <c r="W2088" s="109"/>
      <c r="X2088" s="109"/>
      <c r="Y2088" s="109"/>
      <c r="Z2088" s="109"/>
      <c r="AA2088" s="109"/>
    </row>
    <row r="2089" spans="1:27" ht="12.6">
      <c r="A2089" s="109"/>
      <c r="C2089" s="109"/>
      <c r="E2089" s="113"/>
      <c r="J2089" s="113"/>
      <c r="M2089" s="109"/>
      <c r="N2089" s="109"/>
      <c r="S2089" s="109"/>
      <c r="U2089" s="109"/>
      <c r="W2089" s="109"/>
      <c r="X2089" s="109"/>
      <c r="Y2089" s="109"/>
      <c r="Z2089" s="109"/>
      <c r="AA2089" s="109"/>
    </row>
    <row r="2090" spans="1:27" ht="12.6">
      <c r="A2090" s="109"/>
      <c r="C2090" s="109"/>
      <c r="E2090" s="113"/>
      <c r="J2090" s="113"/>
      <c r="M2090" s="109"/>
      <c r="N2090" s="109"/>
      <c r="S2090" s="109"/>
      <c r="U2090" s="109"/>
      <c r="W2090" s="109"/>
      <c r="X2090" s="109"/>
      <c r="Y2090" s="109"/>
      <c r="Z2090" s="109"/>
      <c r="AA2090" s="109"/>
    </row>
    <row r="2091" spans="1:27" ht="12.6">
      <c r="A2091" s="109"/>
      <c r="C2091" s="109"/>
      <c r="E2091" s="113"/>
      <c r="J2091" s="113"/>
      <c r="M2091" s="109"/>
      <c r="N2091" s="109"/>
      <c r="S2091" s="109"/>
      <c r="U2091" s="109"/>
      <c r="W2091" s="109"/>
      <c r="X2091" s="109"/>
      <c r="Y2091" s="109"/>
      <c r="Z2091" s="109"/>
      <c r="AA2091" s="109"/>
    </row>
    <row r="2092" spans="1:27" ht="12.6">
      <c r="A2092" s="109"/>
      <c r="C2092" s="109"/>
      <c r="E2092" s="113"/>
      <c r="J2092" s="113"/>
      <c r="M2092" s="109"/>
      <c r="N2092" s="109"/>
      <c r="S2092" s="109"/>
      <c r="U2092" s="109"/>
      <c r="W2092" s="109"/>
      <c r="X2092" s="109"/>
      <c r="Y2092" s="109"/>
      <c r="Z2092" s="109"/>
      <c r="AA2092" s="109"/>
    </row>
    <row r="2093" spans="1:27" ht="12.6">
      <c r="A2093" s="109"/>
      <c r="C2093" s="109"/>
      <c r="E2093" s="113"/>
      <c r="J2093" s="113"/>
      <c r="M2093" s="109"/>
      <c r="N2093" s="109"/>
      <c r="S2093" s="109"/>
      <c r="U2093" s="109"/>
      <c r="W2093" s="109"/>
      <c r="X2093" s="109"/>
      <c r="Y2093" s="109"/>
      <c r="Z2093" s="109"/>
      <c r="AA2093" s="109"/>
    </row>
    <row r="2094" spans="1:27" ht="12.6">
      <c r="A2094" s="109"/>
      <c r="C2094" s="109"/>
      <c r="E2094" s="113"/>
      <c r="J2094" s="113"/>
      <c r="M2094" s="109"/>
      <c r="N2094" s="109"/>
      <c r="S2094" s="109"/>
      <c r="U2094" s="109"/>
      <c r="W2094" s="109"/>
      <c r="X2094" s="109"/>
      <c r="Y2094" s="109"/>
      <c r="Z2094" s="109"/>
      <c r="AA2094" s="109"/>
    </row>
    <row r="2095" spans="1:27" ht="12.6">
      <c r="A2095" s="109"/>
      <c r="C2095" s="109"/>
      <c r="E2095" s="113"/>
      <c r="J2095" s="113"/>
      <c r="M2095" s="109"/>
      <c r="N2095" s="109"/>
      <c r="S2095" s="109"/>
      <c r="U2095" s="109"/>
      <c r="W2095" s="109"/>
      <c r="X2095" s="109"/>
      <c r="Y2095" s="109"/>
      <c r="Z2095" s="109"/>
      <c r="AA2095" s="109"/>
    </row>
    <row r="2096" spans="1:27" ht="12.6">
      <c r="A2096" s="109"/>
      <c r="C2096" s="109"/>
      <c r="E2096" s="113"/>
      <c r="J2096" s="113"/>
      <c r="M2096" s="109"/>
      <c r="N2096" s="109"/>
      <c r="S2096" s="109"/>
      <c r="U2096" s="109"/>
      <c r="W2096" s="109"/>
      <c r="X2096" s="109"/>
      <c r="Y2096" s="109"/>
      <c r="Z2096" s="109"/>
      <c r="AA2096" s="109"/>
    </row>
    <row r="2097" spans="1:27" ht="12.6">
      <c r="A2097" s="109"/>
      <c r="C2097" s="109"/>
      <c r="E2097" s="113"/>
      <c r="J2097" s="113"/>
      <c r="M2097" s="109"/>
      <c r="N2097" s="109"/>
      <c r="S2097" s="109"/>
      <c r="U2097" s="109"/>
      <c r="W2097" s="109"/>
      <c r="X2097" s="109"/>
      <c r="Y2097" s="109"/>
      <c r="Z2097" s="109"/>
      <c r="AA2097" s="109"/>
    </row>
    <row r="2098" spans="1:27" ht="12.6">
      <c r="A2098" s="109"/>
      <c r="C2098" s="109"/>
      <c r="E2098" s="113"/>
      <c r="J2098" s="113"/>
      <c r="M2098" s="109"/>
      <c r="N2098" s="109"/>
      <c r="S2098" s="109"/>
      <c r="U2098" s="109"/>
      <c r="W2098" s="109"/>
      <c r="X2098" s="109"/>
      <c r="Y2098" s="109"/>
      <c r="Z2098" s="109"/>
      <c r="AA2098" s="109"/>
    </row>
    <row r="2099" spans="1:27" ht="12.6">
      <c r="A2099" s="109"/>
      <c r="C2099" s="109"/>
      <c r="E2099" s="113"/>
      <c r="J2099" s="113"/>
      <c r="M2099" s="109"/>
      <c r="N2099" s="109"/>
      <c r="S2099" s="109"/>
      <c r="U2099" s="109"/>
      <c r="W2099" s="109"/>
      <c r="X2099" s="109"/>
      <c r="Y2099" s="109"/>
      <c r="Z2099" s="109"/>
      <c r="AA2099" s="109"/>
    </row>
    <row r="2100" spans="1:27" ht="12.6">
      <c r="A2100" s="109"/>
      <c r="C2100" s="109"/>
      <c r="E2100" s="113"/>
      <c r="J2100" s="113"/>
      <c r="M2100" s="109"/>
      <c r="N2100" s="109"/>
      <c r="S2100" s="109"/>
      <c r="U2100" s="109"/>
      <c r="W2100" s="109"/>
      <c r="X2100" s="109"/>
      <c r="Y2100" s="109"/>
      <c r="Z2100" s="109"/>
      <c r="AA2100" s="109"/>
    </row>
    <row r="2101" spans="1:27" ht="12.6">
      <c r="A2101" s="109"/>
      <c r="C2101" s="109"/>
      <c r="E2101" s="113"/>
      <c r="J2101" s="113"/>
      <c r="M2101" s="109"/>
      <c r="N2101" s="109"/>
      <c r="S2101" s="109"/>
      <c r="U2101" s="109"/>
      <c r="W2101" s="109"/>
      <c r="X2101" s="109"/>
      <c r="Y2101" s="109"/>
      <c r="Z2101" s="109"/>
      <c r="AA2101" s="109"/>
    </row>
    <row r="2102" spans="1:27" ht="12.6">
      <c r="A2102" s="109"/>
      <c r="C2102" s="109"/>
      <c r="E2102" s="113"/>
      <c r="J2102" s="113"/>
      <c r="M2102" s="109"/>
      <c r="N2102" s="109"/>
      <c r="S2102" s="109"/>
      <c r="U2102" s="109"/>
      <c r="W2102" s="109"/>
      <c r="X2102" s="109"/>
      <c r="Y2102" s="109"/>
      <c r="Z2102" s="109"/>
      <c r="AA2102" s="109"/>
    </row>
    <row r="2103" spans="1:27" ht="12.6">
      <c r="A2103" s="109"/>
      <c r="C2103" s="109"/>
      <c r="E2103" s="113"/>
      <c r="J2103" s="113"/>
      <c r="M2103" s="109"/>
      <c r="N2103" s="109"/>
      <c r="S2103" s="109"/>
      <c r="U2103" s="109"/>
      <c r="W2103" s="109"/>
      <c r="X2103" s="109"/>
      <c r="Y2103" s="109"/>
      <c r="Z2103" s="109"/>
      <c r="AA2103" s="109"/>
    </row>
    <row r="2104" spans="1:27" ht="12.6">
      <c r="A2104" s="109"/>
      <c r="C2104" s="109"/>
      <c r="E2104" s="113"/>
      <c r="J2104" s="113"/>
      <c r="M2104" s="109"/>
      <c r="N2104" s="109"/>
      <c r="S2104" s="109"/>
      <c r="U2104" s="109"/>
      <c r="W2104" s="109"/>
      <c r="X2104" s="109"/>
      <c r="Y2104" s="109"/>
      <c r="Z2104" s="109"/>
      <c r="AA2104" s="109"/>
    </row>
    <row r="2105" spans="1:27" ht="12.6">
      <c r="A2105" s="109"/>
      <c r="C2105" s="109"/>
      <c r="E2105" s="113"/>
      <c r="J2105" s="113"/>
      <c r="M2105" s="109"/>
      <c r="N2105" s="109"/>
      <c r="S2105" s="109"/>
      <c r="U2105" s="109"/>
      <c r="W2105" s="109"/>
      <c r="X2105" s="109"/>
      <c r="Y2105" s="109"/>
      <c r="Z2105" s="109"/>
      <c r="AA2105" s="109"/>
    </row>
    <row r="2106" spans="1:27" ht="12.6">
      <c r="A2106" s="109"/>
      <c r="C2106" s="109"/>
      <c r="E2106" s="113"/>
      <c r="J2106" s="113"/>
      <c r="M2106" s="109"/>
      <c r="N2106" s="109"/>
      <c r="S2106" s="109"/>
      <c r="U2106" s="109"/>
      <c r="W2106" s="109"/>
      <c r="X2106" s="109"/>
      <c r="Y2106" s="109"/>
      <c r="Z2106" s="109"/>
      <c r="AA2106" s="109"/>
    </row>
    <row r="2107" spans="1:27" ht="12.6">
      <c r="A2107" s="109"/>
      <c r="C2107" s="109"/>
      <c r="E2107" s="113"/>
      <c r="J2107" s="113"/>
      <c r="M2107" s="109"/>
      <c r="N2107" s="109"/>
      <c r="S2107" s="109"/>
      <c r="U2107" s="109"/>
      <c r="W2107" s="109"/>
      <c r="X2107" s="109"/>
      <c r="Y2107" s="109"/>
      <c r="Z2107" s="109"/>
      <c r="AA2107" s="109"/>
    </row>
    <row r="2108" spans="1:27" ht="12.6">
      <c r="A2108" s="109"/>
      <c r="C2108" s="109"/>
      <c r="E2108" s="113"/>
      <c r="J2108" s="113"/>
      <c r="M2108" s="109"/>
      <c r="N2108" s="109"/>
      <c r="S2108" s="109"/>
      <c r="U2108" s="109"/>
      <c r="W2108" s="109"/>
      <c r="X2108" s="109"/>
      <c r="Y2108" s="109"/>
      <c r="Z2108" s="109"/>
      <c r="AA2108" s="109"/>
    </row>
    <row r="2109" spans="1:27" ht="12.6">
      <c r="A2109" s="109"/>
      <c r="C2109" s="109"/>
      <c r="E2109" s="113"/>
      <c r="J2109" s="113"/>
      <c r="M2109" s="109"/>
      <c r="N2109" s="109"/>
      <c r="S2109" s="109"/>
      <c r="U2109" s="109"/>
      <c r="W2109" s="109"/>
      <c r="X2109" s="109"/>
      <c r="Y2109" s="109"/>
      <c r="Z2109" s="109"/>
      <c r="AA2109" s="109"/>
    </row>
    <row r="2110" spans="1:27" ht="12.6">
      <c r="A2110" s="109"/>
      <c r="C2110" s="109"/>
      <c r="E2110" s="113"/>
      <c r="J2110" s="113"/>
      <c r="M2110" s="109"/>
      <c r="N2110" s="109"/>
      <c r="S2110" s="109"/>
      <c r="U2110" s="109"/>
      <c r="W2110" s="109"/>
      <c r="X2110" s="109"/>
      <c r="Y2110" s="109"/>
      <c r="Z2110" s="109"/>
      <c r="AA2110" s="109"/>
    </row>
    <row r="2111" spans="1:27" ht="12.6">
      <c r="A2111" s="109"/>
      <c r="C2111" s="109"/>
      <c r="E2111" s="113"/>
      <c r="J2111" s="113"/>
      <c r="M2111" s="109"/>
      <c r="N2111" s="109"/>
      <c r="S2111" s="109"/>
      <c r="U2111" s="109"/>
      <c r="W2111" s="109"/>
      <c r="X2111" s="109"/>
      <c r="Y2111" s="109"/>
      <c r="Z2111" s="109"/>
      <c r="AA2111" s="109"/>
    </row>
    <row r="2112" spans="1:27" ht="12.6">
      <c r="A2112" s="109"/>
      <c r="C2112" s="109"/>
      <c r="E2112" s="113"/>
      <c r="J2112" s="113"/>
      <c r="M2112" s="109"/>
      <c r="N2112" s="109"/>
      <c r="S2112" s="109"/>
      <c r="U2112" s="109"/>
      <c r="W2112" s="109"/>
      <c r="X2112" s="109"/>
      <c r="Y2112" s="109"/>
      <c r="Z2112" s="109"/>
      <c r="AA2112" s="109"/>
    </row>
    <row r="2113" spans="1:27" ht="12.6">
      <c r="A2113" s="109"/>
      <c r="C2113" s="109"/>
      <c r="E2113" s="113"/>
      <c r="J2113" s="113"/>
      <c r="M2113" s="109"/>
      <c r="N2113" s="109"/>
      <c r="S2113" s="109"/>
      <c r="U2113" s="109"/>
      <c r="W2113" s="109"/>
      <c r="X2113" s="109"/>
      <c r="Y2113" s="109"/>
      <c r="Z2113" s="109"/>
      <c r="AA2113" s="109"/>
    </row>
    <row r="2114" spans="1:27" ht="12.6">
      <c r="A2114" s="109"/>
      <c r="C2114" s="109"/>
      <c r="E2114" s="113"/>
      <c r="J2114" s="113"/>
      <c r="M2114" s="109"/>
      <c r="N2114" s="109"/>
      <c r="S2114" s="109"/>
      <c r="U2114" s="109"/>
      <c r="W2114" s="109"/>
      <c r="X2114" s="109"/>
      <c r="Y2114" s="109"/>
      <c r="Z2114" s="109"/>
      <c r="AA2114" s="109"/>
    </row>
    <row r="2115" spans="1:27" ht="12.6">
      <c r="A2115" s="109"/>
      <c r="C2115" s="109"/>
      <c r="E2115" s="113"/>
      <c r="J2115" s="113"/>
      <c r="M2115" s="109"/>
      <c r="N2115" s="109"/>
      <c r="S2115" s="109"/>
      <c r="U2115" s="109"/>
      <c r="W2115" s="109"/>
      <c r="X2115" s="109"/>
      <c r="Y2115" s="109"/>
      <c r="Z2115" s="109"/>
      <c r="AA2115" s="109"/>
    </row>
    <row r="2116" spans="1:27" ht="12.6">
      <c r="A2116" s="109"/>
      <c r="C2116" s="109"/>
      <c r="E2116" s="113"/>
      <c r="J2116" s="113"/>
      <c r="M2116" s="109"/>
      <c r="N2116" s="109"/>
      <c r="S2116" s="109"/>
      <c r="U2116" s="109"/>
      <c r="W2116" s="109"/>
      <c r="X2116" s="109"/>
      <c r="Y2116" s="109"/>
      <c r="Z2116" s="109"/>
      <c r="AA2116" s="109"/>
    </row>
    <row r="2117" spans="1:27" ht="12.6">
      <c r="A2117" s="109"/>
      <c r="C2117" s="109"/>
      <c r="E2117" s="113"/>
      <c r="J2117" s="113"/>
      <c r="M2117" s="109"/>
      <c r="N2117" s="109"/>
      <c r="S2117" s="109"/>
      <c r="U2117" s="109"/>
      <c r="W2117" s="109"/>
      <c r="X2117" s="109"/>
      <c r="Y2117" s="109"/>
      <c r="Z2117" s="109"/>
      <c r="AA2117" s="109"/>
    </row>
    <row r="2118" spans="1:27" ht="12.6">
      <c r="A2118" s="109"/>
      <c r="C2118" s="109"/>
      <c r="E2118" s="113"/>
      <c r="J2118" s="113"/>
      <c r="M2118" s="109"/>
      <c r="N2118" s="109"/>
      <c r="S2118" s="109"/>
      <c r="U2118" s="109"/>
      <c r="W2118" s="109"/>
      <c r="X2118" s="109"/>
      <c r="Y2118" s="109"/>
      <c r="Z2118" s="109"/>
      <c r="AA2118" s="109"/>
    </row>
    <row r="2119" spans="1:27" ht="12.6">
      <c r="A2119" s="109"/>
      <c r="C2119" s="109"/>
      <c r="E2119" s="113"/>
      <c r="J2119" s="113"/>
      <c r="M2119" s="109"/>
      <c r="N2119" s="109"/>
      <c r="S2119" s="109"/>
      <c r="U2119" s="109"/>
      <c r="W2119" s="109"/>
      <c r="X2119" s="109"/>
      <c r="Y2119" s="109"/>
      <c r="Z2119" s="109"/>
      <c r="AA2119" s="109"/>
    </row>
    <row r="2120" spans="1:27" ht="12.6">
      <c r="A2120" s="109"/>
      <c r="C2120" s="109"/>
      <c r="E2120" s="113"/>
      <c r="J2120" s="113"/>
      <c r="M2120" s="109"/>
      <c r="N2120" s="109"/>
      <c r="S2120" s="109"/>
      <c r="U2120" s="109"/>
      <c r="W2120" s="109"/>
      <c r="X2120" s="109"/>
      <c r="Y2120" s="109"/>
      <c r="Z2120" s="109"/>
      <c r="AA2120" s="109"/>
    </row>
    <row r="2121" spans="1:27" ht="12.6">
      <c r="A2121" s="109"/>
      <c r="C2121" s="109"/>
      <c r="E2121" s="113"/>
      <c r="J2121" s="113"/>
      <c r="M2121" s="109"/>
      <c r="N2121" s="109"/>
      <c r="S2121" s="109"/>
      <c r="U2121" s="109"/>
      <c r="W2121" s="109"/>
      <c r="X2121" s="109"/>
      <c r="Y2121" s="109"/>
      <c r="Z2121" s="109"/>
      <c r="AA2121" s="109"/>
    </row>
    <row r="2122" spans="1:27" ht="12.6">
      <c r="A2122" s="109"/>
      <c r="C2122" s="109"/>
      <c r="E2122" s="113"/>
      <c r="J2122" s="113"/>
      <c r="M2122" s="109"/>
      <c r="N2122" s="109"/>
      <c r="S2122" s="109"/>
      <c r="U2122" s="109"/>
      <c r="W2122" s="109"/>
      <c r="X2122" s="109"/>
      <c r="Y2122" s="109"/>
      <c r="Z2122" s="109"/>
      <c r="AA2122" s="109"/>
    </row>
    <row r="2123" spans="1:27" ht="12.6">
      <c r="A2123" s="109"/>
      <c r="C2123" s="109"/>
      <c r="E2123" s="113"/>
      <c r="J2123" s="113"/>
      <c r="M2123" s="109"/>
      <c r="N2123" s="109"/>
      <c r="S2123" s="109"/>
      <c r="U2123" s="109"/>
      <c r="W2123" s="109"/>
      <c r="X2123" s="109"/>
      <c r="Y2123" s="109"/>
      <c r="Z2123" s="109"/>
      <c r="AA2123" s="109"/>
    </row>
    <row r="2124" spans="1:27" ht="12.6">
      <c r="A2124" s="109"/>
      <c r="C2124" s="109"/>
      <c r="E2124" s="113"/>
      <c r="J2124" s="113"/>
      <c r="M2124" s="109"/>
      <c r="N2124" s="109"/>
      <c r="S2124" s="109"/>
      <c r="U2124" s="109"/>
      <c r="W2124" s="109"/>
      <c r="X2124" s="109"/>
      <c r="Y2124" s="109"/>
      <c r="Z2124" s="109"/>
      <c r="AA2124" s="109"/>
    </row>
    <row r="2125" spans="1:27" ht="12.6">
      <c r="A2125" s="109"/>
      <c r="C2125" s="109"/>
      <c r="E2125" s="113"/>
      <c r="J2125" s="113"/>
      <c r="M2125" s="109"/>
      <c r="N2125" s="109"/>
      <c r="S2125" s="109"/>
      <c r="U2125" s="109"/>
      <c r="W2125" s="109"/>
      <c r="X2125" s="109"/>
      <c r="Y2125" s="109"/>
      <c r="Z2125" s="109"/>
      <c r="AA2125" s="109"/>
    </row>
    <row r="2126" spans="1:27" ht="12.6">
      <c r="A2126" s="109"/>
      <c r="C2126" s="109"/>
      <c r="E2126" s="113"/>
      <c r="J2126" s="113"/>
      <c r="M2126" s="109"/>
      <c r="N2126" s="109"/>
      <c r="S2126" s="109"/>
      <c r="U2126" s="109"/>
      <c r="W2126" s="109"/>
      <c r="X2126" s="109"/>
      <c r="Y2126" s="109"/>
      <c r="Z2126" s="109"/>
      <c r="AA2126" s="109"/>
    </row>
    <row r="2127" spans="1:27" ht="12.6">
      <c r="A2127" s="109"/>
      <c r="C2127" s="109"/>
      <c r="E2127" s="113"/>
      <c r="J2127" s="113"/>
      <c r="M2127" s="109"/>
      <c r="N2127" s="109"/>
      <c r="S2127" s="109"/>
      <c r="U2127" s="109"/>
      <c r="W2127" s="109"/>
      <c r="X2127" s="109"/>
      <c r="Y2127" s="109"/>
      <c r="Z2127" s="109"/>
      <c r="AA2127" s="109"/>
    </row>
    <row r="2128" spans="1:27" ht="12.6">
      <c r="A2128" s="109"/>
      <c r="C2128" s="109"/>
      <c r="E2128" s="113"/>
      <c r="J2128" s="113"/>
      <c r="M2128" s="109"/>
      <c r="N2128" s="109"/>
      <c r="S2128" s="109"/>
      <c r="U2128" s="109"/>
      <c r="W2128" s="109"/>
      <c r="X2128" s="109"/>
      <c r="Y2128" s="109"/>
      <c r="Z2128" s="109"/>
      <c r="AA2128" s="109"/>
    </row>
    <row r="2129" spans="1:27" ht="12.6">
      <c r="A2129" s="109"/>
      <c r="C2129" s="109"/>
      <c r="E2129" s="113"/>
      <c r="J2129" s="113"/>
      <c r="M2129" s="109"/>
      <c r="N2129" s="109"/>
      <c r="S2129" s="109"/>
      <c r="U2129" s="109"/>
      <c r="W2129" s="109"/>
      <c r="X2129" s="109"/>
      <c r="Y2129" s="109"/>
      <c r="Z2129" s="109"/>
      <c r="AA2129" s="109"/>
    </row>
    <row r="2130" spans="1:27" ht="12.6">
      <c r="A2130" s="109"/>
      <c r="C2130" s="109"/>
      <c r="E2130" s="113"/>
      <c r="J2130" s="113"/>
      <c r="M2130" s="109"/>
      <c r="N2130" s="109"/>
      <c r="S2130" s="109"/>
      <c r="U2130" s="109"/>
      <c r="W2130" s="109"/>
      <c r="X2130" s="109"/>
      <c r="Y2130" s="109"/>
      <c r="Z2130" s="109"/>
      <c r="AA2130" s="109"/>
    </row>
    <row r="2131" spans="1:27" ht="12.6">
      <c r="A2131" s="109"/>
      <c r="C2131" s="109"/>
      <c r="E2131" s="113"/>
      <c r="J2131" s="113"/>
      <c r="M2131" s="109"/>
      <c r="N2131" s="109"/>
      <c r="S2131" s="109"/>
      <c r="U2131" s="109"/>
      <c r="W2131" s="109"/>
      <c r="X2131" s="109"/>
      <c r="Y2131" s="109"/>
      <c r="Z2131" s="109"/>
      <c r="AA2131" s="109"/>
    </row>
    <row r="2132" spans="1:27" ht="12.6">
      <c r="A2132" s="109"/>
      <c r="C2132" s="109"/>
      <c r="E2132" s="113"/>
      <c r="J2132" s="113"/>
      <c r="M2132" s="109"/>
      <c r="N2132" s="109"/>
      <c r="S2132" s="109"/>
      <c r="U2132" s="109"/>
      <c r="W2132" s="109"/>
      <c r="X2132" s="109"/>
      <c r="Y2132" s="109"/>
      <c r="Z2132" s="109"/>
      <c r="AA2132" s="109"/>
    </row>
    <row r="2133" spans="1:27" ht="12.6">
      <c r="A2133" s="109"/>
      <c r="C2133" s="109"/>
      <c r="E2133" s="113"/>
      <c r="J2133" s="113"/>
      <c r="M2133" s="109"/>
      <c r="N2133" s="109"/>
      <c r="S2133" s="109"/>
      <c r="U2133" s="109"/>
      <c r="W2133" s="109"/>
      <c r="X2133" s="109"/>
      <c r="Y2133" s="109"/>
      <c r="Z2133" s="109"/>
      <c r="AA2133" s="109"/>
    </row>
    <row r="2134" spans="1:27" ht="12.6">
      <c r="A2134" s="109"/>
      <c r="C2134" s="109"/>
      <c r="E2134" s="113"/>
      <c r="J2134" s="113"/>
      <c r="M2134" s="109"/>
      <c r="N2134" s="109"/>
      <c r="S2134" s="109"/>
      <c r="U2134" s="109"/>
      <c r="W2134" s="109"/>
      <c r="X2134" s="109"/>
      <c r="Y2134" s="109"/>
      <c r="Z2134" s="109"/>
      <c r="AA2134" s="109"/>
    </row>
    <row r="2135" spans="1:27" ht="12.6">
      <c r="A2135" s="109"/>
      <c r="C2135" s="109"/>
      <c r="E2135" s="113"/>
      <c r="J2135" s="113"/>
      <c r="M2135" s="109"/>
      <c r="N2135" s="109"/>
      <c r="S2135" s="109"/>
      <c r="U2135" s="109"/>
      <c r="W2135" s="109"/>
      <c r="X2135" s="109"/>
      <c r="Y2135" s="109"/>
      <c r="Z2135" s="109"/>
      <c r="AA2135" s="109"/>
    </row>
    <row r="2136" spans="1:27" ht="12.6">
      <c r="A2136" s="109"/>
      <c r="C2136" s="109"/>
      <c r="E2136" s="113"/>
      <c r="J2136" s="113"/>
      <c r="M2136" s="109"/>
      <c r="N2136" s="109"/>
      <c r="S2136" s="109"/>
      <c r="U2136" s="109"/>
      <c r="W2136" s="109"/>
      <c r="X2136" s="109"/>
      <c r="Y2136" s="109"/>
      <c r="Z2136" s="109"/>
      <c r="AA2136" s="109"/>
    </row>
    <row r="2137" spans="1:27" ht="12.6">
      <c r="A2137" s="109"/>
      <c r="C2137" s="109"/>
      <c r="E2137" s="113"/>
      <c r="J2137" s="113"/>
      <c r="M2137" s="109"/>
      <c r="N2137" s="109"/>
      <c r="S2137" s="109"/>
      <c r="U2137" s="109"/>
      <c r="W2137" s="109"/>
      <c r="X2137" s="109"/>
      <c r="Y2137" s="109"/>
      <c r="Z2137" s="109"/>
      <c r="AA2137" s="109"/>
    </row>
    <row r="2138" spans="1:27" ht="12.6">
      <c r="A2138" s="109"/>
      <c r="C2138" s="109"/>
      <c r="E2138" s="113"/>
      <c r="J2138" s="113"/>
      <c r="M2138" s="109"/>
      <c r="N2138" s="109"/>
      <c r="S2138" s="109"/>
      <c r="U2138" s="109"/>
      <c r="W2138" s="109"/>
      <c r="X2138" s="109"/>
      <c r="Y2138" s="109"/>
      <c r="Z2138" s="109"/>
      <c r="AA2138" s="109"/>
    </row>
    <row r="2139" spans="1:27" ht="12.6">
      <c r="A2139" s="109"/>
      <c r="C2139" s="109"/>
      <c r="E2139" s="113"/>
      <c r="J2139" s="113"/>
      <c r="M2139" s="109"/>
      <c r="N2139" s="109"/>
      <c r="S2139" s="109"/>
      <c r="U2139" s="109"/>
      <c r="W2139" s="109"/>
      <c r="X2139" s="109"/>
      <c r="Y2139" s="109"/>
      <c r="Z2139" s="109"/>
      <c r="AA2139" s="109"/>
    </row>
    <row r="2140" spans="1:27" ht="12.6">
      <c r="A2140" s="109"/>
      <c r="C2140" s="109"/>
      <c r="E2140" s="113"/>
      <c r="J2140" s="113"/>
      <c r="M2140" s="109"/>
      <c r="N2140" s="109"/>
      <c r="S2140" s="109"/>
      <c r="U2140" s="109"/>
      <c r="W2140" s="109"/>
      <c r="X2140" s="109"/>
      <c r="Y2140" s="109"/>
      <c r="Z2140" s="109"/>
      <c r="AA2140" s="109"/>
    </row>
    <row r="2141" spans="1:27" ht="12.6">
      <c r="A2141" s="109"/>
      <c r="C2141" s="109"/>
      <c r="E2141" s="113"/>
      <c r="J2141" s="113"/>
      <c r="M2141" s="109"/>
      <c r="N2141" s="109"/>
      <c r="S2141" s="109"/>
      <c r="U2141" s="109"/>
      <c r="W2141" s="109"/>
      <c r="X2141" s="109"/>
      <c r="Y2141" s="109"/>
      <c r="Z2141" s="109"/>
      <c r="AA2141" s="109"/>
    </row>
    <row r="2142" spans="1:27" ht="12.6">
      <c r="A2142" s="109"/>
      <c r="C2142" s="109"/>
      <c r="E2142" s="113"/>
      <c r="J2142" s="113"/>
      <c r="M2142" s="109"/>
      <c r="N2142" s="109"/>
      <c r="S2142" s="109"/>
      <c r="U2142" s="109"/>
      <c r="W2142" s="109"/>
      <c r="X2142" s="109"/>
      <c r="Y2142" s="109"/>
      <c r="Z2142" s="109"/>
      <c r="AA2142" s="109"/>
    </row>
    <row r="2143" spans="1:27" ht="12.6">
      <c r="A2143" s="109"/>
      <c r="C2143" s="109"/>
      <c r="E2143" s="113"/>
      <c r="J2143" s="113"/>
      <c r="M2143" s="109"/>
      <c r="N2143" s="109"/>
      <c r="S2143" s="109"/>
      <c r="U2143" s="109"/>
      <c r="W2143" s="109"/>
      <c r="X2143" s="109"/>
      <c r="Y2143" s="109"/>
      <c r="Z2143" s="109"/>
      <c r="AA2143" s="109"/>
    </row>
    <row r="2144" spans="1:27" ht="12.6">
      <c r="A2144" s="109"/>
      <c r="C2144" s="109"/>
      <c r="E2144" s="113"/>
      <c r="J2144" s="113"/>
      <c r="M2144" s="109"/>
      <c r="N2144" s="109"/>
      <c r="S2144" s="109"/>
      <c r="U2144" s="109"/>
      <c r="W2144" s="109"/>
      <c r="X2144" s="109"/>
      <c r="Y2144" s="109"/>
      <c r="Z2144" s="109"/>
      <c r="AA2144" s="109"/>
    </row>
    <row r="2145" spans="1:27" ht="12.6">
      <c r="A2145" s="109"/>
      <c r="C2145" s="109"/>
      <c r="E2145" s="113"/>
      <c r="J2145" s="113"/>
      <c r="M2145" s="109"/>
      <c r="N2145" s="109"/>
      <c r="S2145" s="109"/>
      <c r="U2145" s="109"/>
      <c r="W2145" s="109"/>
      <c r="X2145" s="109"/>
      <c r="Y2145" s="109"/>
      <c r="Z2145" s="109"/>
      <c r="AA2145" s="109"/>
    </row>
    <row r="2146" spans="1:27" ht="12.6">
      <c r="A2146" s="109"/>
      <c r="C2146" s="109"/>
      <c r="E2146" s="113"/>
      <c r="J2146" s="113"/>
      <c r="M2146" s="109"/>
      <c r="N2146" s="109"/>
      <c r="S2146" s="109"/>
      <c r="U2146" s="109"/>
      <c r="W2146" s="109"/>
      <c r="X2146" s="109"/>
      <c r="Y2146" s="109"/>
      <c r="Z2146" s="109"/>
      <c r="AA2146" s="109"/>
    </row>
    <row r="2147" spans="1:27" ht="12.6">
      <c r="A2147" s="109"/>
      <c r="C2147" s="109"/>
      <c r="E2147" s="113"/>
      <c r="J2147" s="113"/>
      <c r="M2147" s="109"/>
      <c r="N2147" s="109"/>
      <c r="S2147" s="109"/>
      <c r="U2147" s="109"/>
      <c r="W2147" s="109"/>
      <c r="X2147" s="109"/>
      <c r="Y2147" s="109"/>
      <c r="Z2147" s="109"/>
      <c r="AA2147" s="109"/>
    </row>
    <row r="2148" spans="1:27" ht="12.6">
      <c r="A2148" s="109"/>
      <c r="C2148" s="109"/>
      <c r="E2148" s="113"/>
      <c r="J2148" s="113"/>
      <c r="M2148" s="109"/>
      <c r="N2148" s="109"/>
      <c r="S2148" s="109"/>
      <c r="U2148" s="109"/>
      <c r="W2148" s="109"/>
      <c r="X2148" s="109"/>
      <c r="Y2148" s="109"/>
      <c r="Z2148" s="109"/>
      <c r="AA2148" s="109"/>
    </row>
    <row r="2149" spans="1:27" ht="12.6">
      <c r="A2149" s="109"/>
      <c r="C2149" s="109"/>
      <c r="E2149" s="113"/>
      <c r="J2149" s="113"/>
      <c r="M2149" s="109"/>
      <c r="N2149" s="109"/>
      <c r="S2149" s="109"/>
      <c r="U2149" s="109"/>
      <c r="W2149" s="109"/>
      <c r="X2149" s="109"/>
      <c r="Y2149" s="109"/>
      <c r="Z2149" s="109"/>
      <c r="AA2149" s="109"/>
    </row>
    <row r="2150" spans="1:27" ht="12.6">
      <c r="A2150" s="109"/>
      <c r="C2150" s="109"/>
      <c r="E2150" s="113"/>
      <c r="J2150" s="113"/>
      <c r="M2150" s="109"/>
      <c r="N2150" s="109"/>
      <c r="S2150" s="109"/>
      <c r="U2150" s="109"/>
      <c r="W2150" s="109"/>
      <c r="X2150" s="109"/>
      <c r="Y2150" s="109"/>
      <c r="Z2150" s="109"/>
      <c r="AA2150" s="109"/>
    </row>
    <row r="2151" spans="1:27" ht="12.6">
      <c r="A2151" s="109"/>
      <c r="C2151" s="109"/>
      <c r="E2151" s="113"/>
      <c r="J2151" s="113"/>
      <c r="M2151" s="109"/>
      <c r="N2151" s="109"/>
      <c r="S2151" s="109"/>
      <c r="U2151" s="109"/>
      <c r="W2151" s="109"/>
      <c r="X2151" s="109"/>
      <c r="Y2151" s="109"/>
      <c r="Z2151" s="109"/>
      <c r="AA2151" s="109"/>
    </row>
    <row r="2152" spans="1:27" ht="12.6">
      <c r="A2152" s="109"/>
      <c r="C2152" s="109"/>
      <c r="E2152" s="113"/>
      <c r="J2152" s="113"/>
      <c r="M2152" s="109"/>
      <c r="N2152" s="109"/>
      <c r="S2152" s="109"/>
      <c r="U2152" s="109"/>
      <c r="W2152" s="109"/>
      <c r="X2152" s="109"/>
      <c r="Y2152" s="109"/>
      <c r="Z2152" s="109"/>
      <c r="AA2152" s="109"/>
    </row>
    <row r="2153" spans="1:27" ht="12.6">
      <c r="A2153" s="109"/>
      <c r="C2153" s="109"/>
      <c r="E2153" s="113"/>
      <c r="J2153" s="113"/>
      <c r="M2153" s="109"/>
      <c r="N2153" s="109"/>
      <c r="S2153" s="109"/>
      <c r="U2153" s="109"/>
      <c r="W2153" s="109"/>
      <c r="X2153" s="109"/>
      <c r="Y2153" s="109"/>
      <c r="Z2153" s="109"/>
      <c r="AA2153" s="109"/>
    </row>
    <row r="2154" spans="1:27" ht="12.6">
      <c r="A2154" s="109"/>
      <c r="C2154" s="109"/>
      <c r="E2154" s="113"/>
      <c r="J2154" s="113"/>
      <c r="M2154" s="109"/>
      <c r="N2154" s="109"/>
      <c r="S2154" s="109"/>
      <c r="U2154" s="109"/>
      <c r="W2154" s="109"/>
      <c r="X2154" s="109"/>
      <c r="Y2154" s="109"/>
      <c r="Z2154" s="109"/>
      <c r="AA2154" s="109"/>
    </row>
    <row r="2155" spans="1:27" ht="12.6">
      <c r="A2155" s="109"/>
      <c r="C2155" s="109"/>
      <c r="E2155" s="113"/>
      <c r="J2155" s="113"/>
      <c r="M2155" s="109"/>
      <c r="N2155" s="109"/>
      <c r="S2155" s="109"/>
      <c r="U2155" s="109"/>
      <c r="W2155" s="109"/>
      <c r="X2155" s="109"/>
      <c r="Y2155" s="109"/>
      <c r="Z2155" s="109"/>
      <c r="AA2155" s="109"/>
    </row>
    <row r="2156" spans="1:27" ht="12.6">
      <c r="A2156" s="109"/>
      <c r="C2156" s="109"/>
      <c r="E2156" s="113"/>
      <c r="J2156" s="113"/>
      <c r="M2156" s="109"/>
      <c r="N2156" s="109"/>
      <c r="S2156" s="109"/>
      <c r="U2156" s="109"/>
      <c r="W2156" s="109"/>
      <c r="X2156" s="109"/>
      <c r="Y2156" s="109"/>
      <c r="Z2156" s="109"/>
      <c r="AA2156" s="109"/>
    </row>
    <row r="2157" spans="1:27" ht="12.6">
      <c r="A2157" s="109"/>
      <c r="C2157" s="109"/>
      <c r="E2157" s="113"/>
      <c r="J2157" s="113"/>
      <c r="M2157" s="109"/>
      <c r="N2157" s="109"/>
      <c r="S2157" s="109"/>
      <c r="U2157" s="109"/>
      <c r="W2157" s="109"/>
      <c r="X2157" s="109"/>
      <c r="Y2157" s="109"/>
      <c r="Z2157" s="109"/>
      <c r="AA2157" s="109"/>
    </row>
    <row r="2158" spans="1:27" ht="12.6">
      <c r="A2158" s="109"/>
      <c r="C2158" s="109"/>
      <c r="E2158" s="113"/>
      <c r="J2158" s="113"/>
      <c r="M2158" s="109"/>
      <c r="N2158" s="109"/>
      <c r="S2158" s="109"/>
      <c r="U2158" s="109"/>
      <c r="W2158" s="109"/>
      <c r="X2158" s="109"/>
      <c r="Y2158" s="109"/>
      <c r="Z2158" s="109"/>
      <c r="AA2158" s="109"/>
    </row>
    <row r="2159" spans="1:27" ht="12.6">
      <c r="A2159" s="109"/>
      <c r="C2159" s="109"/>
      <c r="E2159" s="113"/>
      <c r="J2159" s="113"/>
      <c r="M2159" s="109"/>
      <c r="N2159" s="109"/>
      <c r="S2159" s="109"/>
      <c r="U2159" s="109"/>
      <c r="W2159" s="109"/>
      <c r="X2159" s="109"/>
      <c r="Y2159" s="109"/>
      <c r="Z2159" s="109"/>
      <c r="AA2159" s="109"/>
    </row>
    <row r="2160" spans="1:27" ht="12.6">
      <c r="A2160" s="109"/>
      <c r="C2160" s="109"/>
      <c r="E2160" s="113"/>
      <c r="J2160" s="113"/>
      <c r="M2160" s="109"/>
      <c r="N2160" s="109"/>
      <c r="S2160" s="109"/>
      <c r="U2160" s="109"/>
      <c r="W2160" s="109"/>
      <c r="X2160" s="109"/>
      <c r="Y2160" s="109"/>
      <c r="Z2160" s="109"/>
      <c r="AA2160" s="109"/>
    </row>
    <row r="2161" spans="1:27" ht="12.6">
      <c r="A2161" s="109"/>
      <c r="C2161" s="109"/>
      <c r="E2161" s="113"/>
      <c r="J2161" s="113"/>
      <c r="M2161" s="109"/>
      <c r="N2161" s="109"/>
      <c r="S2161" s="109"/>
      <c r="U2161" s="109"/>
      <c r="W2161" s="109"/>
      <c r="X2161" s="109"/>
      <c r="Y2161" s="109"/>
      <c r="Z2161" s="109"/>
      <c r="AA2161" s="109"/>
    </row>
    <row r="2162" spans="1:27" ht="12.6">
      <c r="A2162" s="109"/>
      <c r="C2162" s="109"/>
      <c r="E2162" s="113"/>
      <c r="J2162" s="113"/>
      <c r="M2162" s="109"/>
      <c r="N2162" s="109"/>
      <c r="S2162" s="109"/>
      <c r="U2162" s="109"/>
      <c r="W2162" s="109"/>
      <c r="X2162" s="109"/>
      <c r="Y2162" s="109"/>
      <c r="Z2162" s="109"/>
      <c r="AA2162" s="109"/>
    </row>
    <row r="2163" spans="1:27" ht="12.6">
      <c r="A2163" s="109"/>
      <c r="C2163" s="109"/>
      <c r="E2163" s="113"/>
      <c r="J2163" s="113"/>
      <c r="M2163" s="109"/>
      <c r="N2163" s="109"/>
      <c r="S2163" s="109"/>
      <c r="U2163" s="109"/>
      <c r="W2163" s="109"/>
      <c r="X2163" s="109"/>
      <c r="Y2163" s="109"/>
      <c r="Z2163" s="109"/>
      <c r="AA2163" s="109"/>
    </row>
    <row r="2164" spans="1:27" ht="12.6">
      <c r="A2164" s="109"/>
      <c r="C2164" s="109"/>
      <c r="E2164" s="113"/>
      <c r="J2164" s="113"/>
      <c r="M2164" s="109"/>
      <c r="N2164" s="109"/>
      <c r="S2164" s="109"/>
      <c r="U2164" s="109"/>
      <c r="W2164" s="109"/>
      <c r="X2164" s="109"/>
      <c r="Y2164" s="109"/>
      <c r="Z2164" s="109"/>
      <c r="AA2164" s="109"/>
    </row>
    <row r="2165" spans="1:27" ht="12.6">
      <c r="A2165" s="109"/>
      <c r="C2165" s="109"/>
      <c r="E2165" s="113"/>
      <c r="J2165" s="113"/>
      <c r="M2165" s="109"/>
      <c r="N2165" s="109"/>
      <c r="S2165" s="109"/>
      <c r="U2165" s="109"/>
      <c r="W2165" s="109"/>
      <c r="X2165" s="109"/>
      <c r="Y2165" s="109"/>
      <c r="Z2165" s="109"/>
      <c r="AA2165" s="109"/>
    </row>
    <row r="2166" spans="1:27" ht="12.6">
      <c r="A2166" s="109"/>
      <c r="C2166" s="109"/>
      <c r="E2166" s="113"/>
      <c r="J2166" s="113"/>
      <c r="M2166" s="109"/>
      <c r="N2166" s="109"/>
      <c r="S2166" s="109"/>
      <c r="U2166" s="109"/>
      <c r="W2166" s="109"/>
      <c r="X2166" s="109"/>
      <c r="Y2166" s="109"/>
      <c r="Z2166" s="109"/>
      <c r="AA2166" s="109"/>
    </row>
    <row r="2167" spans="1:27" ht="12.6">
      <c r="A2167" s="109"/>
      <c r="C2167" s="109"/>
      <c r="E2167" s="113"/>
      <c r="J2167" s="113"/>
      <c r="M2167" s="109"/>
      <c r="N2167" s="109"/>
      <c r="S2167" s="109"/>
      <c r="U2167" s="109"/>
      <c r="W2167" s="109"/>
      <c r="X2167" s="109"/>
      <c r="Y2167" s="109"/>
      <c r="Z2167" s="109"/>
      <c r="AA2167" s="109"/>
    </row>
    <row r="2168" spans="1:27" ht="12.6">
      <c r="A2168" s="109"/>
      <c r="C2168" s="109"/>
      <c r="E2168" s="113"/>
      <c r="J2168" s="113"/>
      <c r="M2168" s="109"/>
      <c r="N2168" s="109"/>
      <c r="S2168" s="109"/>
      <c r="U2168" s="109"/>
      <c r="W2168" s="109"/>
      <c r="X2168" s="109"/>
      <c r="Y2168" s="109"/>
      <c r="Z2168" s="109"/>
      <c r="AA2168" s="109"/>
    </row>
    <row r="2169" spans="1:27" ht="12.6">
      <c r="A2169" s="109"/>
      <c r="C2169" s="109"/>
      <c r="E2169" s="113"/>
      <c r="J2169" s="113"/>
      <c r="M2169" s="109"/>
      <c r="N2169" s="109"/>
      <c r="S2169" s="109"/>
      <c r="U2169" s="109"/>
      <c r="W2169" s="109"/>
      <c r="X2169" s="109"/>
      <c r="Y2169" s="109"/>
      <c r="Z2169" s="109"/>
      <c r="AA2169" s="109"/>
    </row>
    <row r="2170" spans="1:27" ht="12.6">
      <c r="A2170" s="109"/>
      <c r="C2170" s="109"/>
      <c r="E2170" s="113"/>
      <c r="J2170" s="113"/>
      <c r="M2170" s="109"/>
      <c r="N2170" s="109"/>
      <c r="S2170" s="109"/>
      <c r="U2170" s="109"/>
      <c r="W2170" s="109"/>
      <c r="X2170" s="109"/>
      <c r="Y2170" s="109"/>
      <c r="Z2170" s="109"/>
      <c r="AA2170" s="109"/>
    </row>
    <row r="2171" spans="1:27" ht="12.6">
      <c r="A2171" s="109"/>
      <c r="C2171" s="109"/>
      <c r="E2171" s="113"/>
      <c r="J2171" s="113"/>
      <c r="M2171" s="109"/>
      <c r="N2171" s="109"/>
      <c r="S2171" s="109"/>
      <c r="U2171" s="109"/>
      <c r="W2171" s="109"/>
      <c r="X2171" s="109"/>
      <c r="Y2171" s="109"/>
      <c r="Z2171" s="109"/>
      <c r="AA2171" s="109"/>
    </row>
    <row r="2172" spans="1:27" ht="12.6">
      <c r="A2172" s="109"/>
      <c r="C2172" s="109"/>
      <c r="E2172" s="113"/>
      <c r="J2172" s="113"/>
      <c r="M2172" s="109"/>
      <c r="N2172" s="109"/>
      <c r="S2172" s="109"/>
      <c r="U2172" s="109"/>
      <c r="W2172" s="109"/>
      <c r="X2172" s="109"/>
      <c r="Y2172" s="109"/>
      <c r="Z2172" s="109"/>
      <c r="AA2172" s="109"/>
    </row>
    <row r="2173" spans="1:27" ht="12.6">
      <c r="A2173" s="109"/>
      <c r="C2173" s="109"/>
      <c r="E2173" s="113"/>
      <c r="J2173" s="113"/>
      <c r="M2173" s="109"/>
      <c r="N2173" s="109"/>
      <c r="S2173" s="109"/>
      <c r="U2173" s="109"/>
      <c r="W2173" s="109"/>
      <c r="X2173" s="109"/>
      <c r="Y2173" s="109"/>
      <c r="Z2173" s="109"/>
      <c r="AA2173" s="109"/>
    </row>
    <row r="2174" spans="1:27" ht="12.6">
      <c r="A2174" s="109"/>
      <c r="C2174" s="109"/>
      <c r="E2174" s="113"/>
      <c r="J2174" s="113"/>
      <c r="M2174" s="109"/>
      <c r="N2174" s="109"/>
      <c r="S2174" s="109"/>
      <c r="U2174" s="109"/>
      <c r="W2174" s="109"/>
      <c r="X2174" s="109"/>
      <c r="Y2174" s="109"/>
      <c r="Z2174" s="109"/>
      <c r="AA2174" s="109"/>
    </row>
    <row r="2175" spans="1:27" ht="12.6">
      <c r="A2175" s="109"/>
      <c r="C2175" s="109"/>
      <c r="E2175" s="113"/>
      <c r="J2175" s="113"/>
      <c r="M2175" s="109"/>
      <c r="N2175" s="109"/>
      <c r="S2175" s="109"/>
      <c r="U2175" s="109"/>
      <c r="W2175" s="109"/>
      <c r="X2175" s="109"/>
      <c r="Y2175" s="109"/>
      <c r="Z2175" s="109"/>
      <c r="AA2175" s="109"/>
    </row>
    <row r="2176" spans="1:27" ht="12.6">
      <c r="A2176" s="109"/>
      <c r="C2176" s="109"/>
      <c r="E2176" s="113"/>
      <c r="J2176" s="113"/>
      <c r="M2176" s="109"/>
      <c r="N2176" s="109"/>
      <c r="S2176" s="109"/>
      <c r="U2176" s="109"/>
      <c r="W2176" s="109"/>
      <c r="X2176" s="109"/>
      <c r="Y2176" s="109"/>
      <c r="Z2176" s="109"/>
      <c r="AA2176" s="109"/>
    </row>
    <row r="2177" spans="1:27" ht="12.6">
      <c r="A2177" s="109"/>
      <c r="C2177" s="109"/>
      <c r="E2177" s="113"/>
      <c r="J2177" s="113"/>
      <c r="M2177" s="109"/>
      <c r="N2177" s="109"/>
      <c r="S2177" s="109"/>
      <c r="U2177" s="109"/>
      <c r="W2177" s="109"/>
      <c r="X2177" s="109"/>
      <c r="Y2177" s="109"/>
      <c r="Z2177" s="109"/>
      <c r="AA2177" s="109"/>
    </row>
    <row r="2178" spans="1:27" ht="12.6">
      <c r="A2178" s="109"/>
      <c r="C2178" s="109"/>
      <c r="E2178" s="113"/>
      <c r="J2178" s="113"/>
      <c r="M2178" s="109"/>
      <c r="N2178" s="109"/>
      <c r="S2178" s="109"/>
      <c r="U2178" s="109"/>
      <c r="W2178" s="109"/>
      <c r="X2178" s="109"/>
      <c r="Y2178" s="109"/>
      <c r="Z2178" s="109"/>
      <c r="AA2178" s="109"/>
    </row>
    <row r="2179" spans="1:27" ht="12.6">
      <c r="A2179" s="109"/>
      <c r="C2179" s="109"/>
      <c r="E2179" s="113"/>
      <c r="J2179" s="113"/>
      <c r="M2179" s="109"/>
      <c r="N2179" s="109"/>
      <c r="S2179" s="109"/>
      <c r="U2179" s="109"/>
      <c r="W2179" s="109"/>
      <c r="X2179" s="109"/>
      <c r="Y2179" s="109"/>
      <c r="Z2179" s="109"/>
      <c r="AA2179" s="109"/>
    </row>
    <row r="2180" spans="1:27" ht="12.6">
      <c r="A2180" s="109"/>
      <c r="C2180" s="109"/>
      <c r="E2180" s="113"/>
      <c r="J2180" s="113"/>
      <c r="M2180" s="109"/>
      <c r="N2180" s="109"/>
      <c r="S2180" s="109"/>
      <c r="U2180" s="109"/>
      <c r="W2180" s="109"/>
      <c r="X2180" s="109"/>
      <c r="Y2180" s="109"/>
      <c r="Z2180" s="109"/>
      <c r="AA2180" s="109"/>
    </row>
    <row r="2181" spans="1:27" ht="12.6">
      <c r="A2181" s="109"/>
      <c r="C2181" s="109"/>
      <c r="E2181" s="113"/>
      <c r="J2181" s="113"/>
      <c r="M2181" s="109"/>
      <c r="N2181" s="109"/>
      <c r="S2181" s="109"/>
      <c r="U2181" s="109"/>
      <c r="W2181" s="109"/>
      <c r="X2181" s="109"/>
      <c r="Y2181" s="109"/>
      <c r="Z2181" s="109"/>
      <c r="AA2181" s="109"/>
    </row>
    <row r="2182" spans="1:27" ht="12.6">
      <c r="A2182" s="109"/>
      <c r="C2182" s="109"/>
      <c r="E2182" s="113"/>
      <c r="J2182" s="113"/>
      <c r="M2182" s="109"/>
      <c r="N2182" s="109"/>
      <c r="S2182" s="109"/>
      <c r="U2182" s="109"/>
      <c r="W2182" s="109"/>
      <c r="X2182" s="109"/>
      <c r="Y2182" s="109"/>
      <c r="Z2182" s="109"/>
      <c r="AA2182" s="109"/>
    </row>
    <row r="2183" spans="1:27" ht="12.6">
      <c r="A2183" s="109"/>
      <c r="C2183" s="109"/>
      <c r="E2183" s="113"/>
      <c r="J2183" s="113"/>
      <c r="M2183" s="109"/>
      <c r="N2183" s="109"/>
      <c r="S2183" s="109"/>
      <c r="U2183" s="109"/>
      <c r="W2183" s="109"/>
      <c r="X2183" s="109"/>
      <c r="Y2183" s="109"/>
      <c r="Z2183" s="109"/>
      <c r="AA2183" s="109"/>
    </row>
    <row r="2184" spans="1:27" ht="12.6">
      <c r="A2184" s="109"/>
      <c r="C2184" s="109"/>
      <c r="E2184" s="113"/>
      <c r="J2184" s="113"/>
      <c r="M2184" s="109"/>
      <c r="N2184" s="109"/>
      <c r="S2184" s="109"/>
      <c r="U2184" s="109"/>
      <c r="W2184" s="109"/>
      <c r="X2184" s="109"/>
      <c r="Y2184" s="109"/>
      <c r="Z2184" s="109"/>
      <c r="AA2184" s="109"/>
    </row>
    <row r="2185" spans="1:27" ht="12.6">
      <c r="A2185" s="109"/>
      <c r="C2185" s="109"/>
      <c r="E2185" s="113"/>
      <c r="J2185" s="113"/>
      <c r="M2185" s="109"/>
      <c r="N2185" s="109"/>
      <c r="S2185" s="109"/>
      <c r="U2185" s="109"/>
      <c r="W2185" s="109"/>
      <c r="X2185" s="109"/>
      <c r="Y2185" s="109"/>
      <c r="Z2185" s="109"/>
      <c r="AA2185" s="109"/>
    </row>
    <row r="2186" spans="1:27" ht="12.6">
      <c r="A2186" s="109"/>
      <c r="C2186" s="109"/>
      <c r="E2186" s="113"/>
      <c r="J2186" s="113"/>
      <c r="M2186" s="109"/>
      <c r="N2186" s="109"/>
      <c r="S2186" s="109"/>
      <c r="U2186" s="109"/>
      <c r="W2186" s="109"/>
      <c r="X2186" s="109"/>
      <c r="Y2186" s="109"/>
      <c r="Z2186" s="109"/>
      <c r="AA2186" s="109"/>
    </row>
    <row r="2187" spans="1:27" ht="12.6">
      <c r="A2187" s="109"/>
      <c r="C2187" s="109"/>
      <c r="E2187" s="113"/>
      <c r="J2187" s="113"/>
      <c r="M2187" s="109"/>
      <c r="N2187" s="109"/>
      <c r="S2187" s="109"/>
      <c r="U2187" s="109"/>
      <c r="W2187" s="109"/>
      <c r="X2187" s="109"/>
      <c r="Y2187" s="109"/>
      <c r="Z2187" s="109"/>
      <c r="AA2187" s="109"/>
    </row>
    <row r="2188" spans="1:27" ht="12.6">
      <c r="A2188" s="109"/>
      <c r="C2188" s="109"/>
      <c r="E2188" s="113"/>
      <c r="J2188" s="113"/>
      <c r="M2188" s="109"/>
      <c r="N2188" s="109"/>
      <c r="S2188" s="109"/>
      <c r="U2188" s="109"/>
      <c r="W2188" s="109"/>
      <c r="X2188" s="109"/>
      <c r="Y2188" s="109"/>
      <c r="Z2188" s="109"/>
      <c r="AA2188" s="109"/>
    </row>
    <row r="2189" spans="1:27" ht="12.6">
      <c r="A2189" s="109"/>
      <c r="C2189" s="109"/>
      <c r="E2189" s="113"/>
      <c r="J2189" s="113"/>
      <c r="M2189" s="109"/>
      <c r="N2189" s="109"/>
      <c r="S2189" s="109"/>
      <c r="U2189" s="109"/>
      <c r="W2189" s="109"/>
      <c r="X2189" s="109"/>
      <c r="Y2189" s="109"/>
      <c r="Z2189" s="109"/>
      <c r="AA2189" s="109"/>
    </row>
    <row r="2190" spans="1:27" ht="12.6">
      <c r="A2190" s="109"/>
      <c r="C2190" s="109"/>
      <c r="E2190" s="113"/>
      <c r="J2190" s="113"/>
      <c r="M2190" s="109"/>
      <c r="N2190" s="109"/>
      <c r="S2190" s="109"/>
      <c r="U2190" s="109"/>
      <c r="W2190" s="109"/>
      <c r="X2190" s="109"/>
      <c r="Y2190" s="109"/>
      <c r="Z2190" s="109"/>
      <c r="AA2190" s="109"/>
    </row>
    <row r="2191" spans="1:27" ht="12.6">
      <c r="A2191" s="109"/>
      <c r="C2191" s="109"/>
      <c r="E2191" s="113"/>
      <c r="J2191" s="113"/>
      <c r="M2191" s="109"/>
      <c r="N2191" s="109"/>
      <c r="S2191" s="109"/>
      <c r="U2191" s="109"/>
      <c r="W2191" s="109"/>
      <c r="X2191" s="109"/>
      <c r="Y2191" s="109"/>
      <c r="Z2191" s="109"/>
      <c r="AA2191" s="109"/>
    </row>
    <row r="2192" spans="1:27" ht="12.6">
      <c r="A2192" s="109"/>
      <c r="C2192" s="109"/>
      <c r="E2192" s="113"/>
      <c r="J2192" s="113"/>
      <c r="M2192" s="109"/>
      <c r="N2192" s="109"/>
      <c r="S2192" s="109"/>
      <c r="U2192" s="109"/>
      <c r="W2192" s="109"/>
      <c r="X2192" s="109"/>
      <c r="Y2192" s="109"/>
      <c r="Z2192" s="109"/>
      <c r="AA2192" s="109"/>
    </row>
    <row r="2193" spans="1:27" ht="12.6">
      <c r="A2193" s="109"/>
      <c r="C2193" s="109"/>
      <c r="E2193" s="113"/>
      <c r="J2193" s="113"/>
      <c r="M2193" s="109"/>
      <c r="N2193" s="109"/>
      <c r="S2193" s="109"/>
      <c r="U2193" s="109"/>
      <c r="W2193" s="109"/>
      <c r="X2193" s="109"/>
      <c r="Y2193" s="109"/>
      <c r="Z2193" s="109"/>
      <c r="AA2193" s="109"/>
    </row>
    <row r="2194" spans="1:27" ht="12.6">
      <c r="A2194" s="109"/>
      <c r="C2194" s="109"/>
      <c r="E2194" s="113"/>
      <c r="J2194" s="113"/>
      <c r="M2194" s="109"/>
      <c r="N2194" s="109"/>
      <c r="S2194" s="109"/>
      <c r="U2194" s="109"/>
      <c r="W2194" s="109"/>
      <c r="X2194" s="109"/>
      <c r="Y2194" s="109"/>
      <c r="Z2194" s="109"/>
      <c r="AA2194" s="109"/>
    </row>
    <row r="2195" spans="1:27" ht="12.6">
      <c r="A2195" s="109"/>
      <c r="C2195" s="109"/>
      <c r="E2195" s="113"/>
      <c r="J2195" s="113"/>
      <c r="M2195" s="109"/>
      <c r="N2195" s="109"/>
      <c r="S2195" s="109"/>
      <c r="U2195" s="109"/>
      <c r="W2195" s="109"/>
      <c r="X2195" s="109"/>
      <c r="Y2195" s="109"/>
      <c r="Z2195" s="109"/>
      <c r="AA2195" s="109"/>
    </row>
    <row r="2196" spans="1:27" ht="12.6">
      <c r="A2196" s="109"/>
      <c r="C2196" s="109"/>
      <c r="E2196" s="113"/>
      <c r="J2196" s="113"/>
      <c r="M2196" s="109"/>
      <c r="N2196" s="109"/>
      <c r="S2196" s="109"/>
      <c r="U2196" s="109"/>
      <c r="W2196" s="109"/>
      <c r="X2196" s="109"/>
      <c r="Y2196" s="109"/>
      <c r="Z2196" s="109"/>
      <c r="AA2196" s="109"/>
    </row>
    <row r="2197" spans="1:27" ht="12.6">
      <c r="A2197" s="109"/>
      <c r="C2197" s="109"/>
      <c r="E2197" s="113"/>
      <c r="J2197" s="113"/>
      <c r="M2197" s="109"/>
      <c r="N2197" s="109"/>
      <c r="S2197" s="109"/>
      <c r="U2197" s="109"/>
      <c r="W2197" s="109"/>
      <c r="X2197" s="109"/>
      <c r="Y2197" s="109"/>
      <c r="Z2197" s="109"/>
      <c r="AA2197" s="109"/>
    </row>
    <row r="2198" spans="1:27" ht="12.6">
      <c r="A2198" s="109"/>
      <c r="C2198" s="109"/>
      <c r="E2198" s="113"/>
      <c r="J2198" s="113"/>
      <c r="M2198" s="109"/>
      <c r="N2198" s="109"/>
      <c r="S2198" s="109"/>
      <c r="U2198" s="109"/>
      <c r="W2198" s="109"/>
      <c r="X2198" s="109"/>
      <c r="Y2198" s="109"/>
      <c r="Z2198" s="109"/>
      <c r="AA2198" s="109"/>
    </row>
    <row r="2199" spans="1:27" ht="12.6">
      <c r="A2199" s="109"/>
      <c r="C2199" s="109"/>
      <c r="E2199" s="113"/>
      <c r="J2199" s="113"/>
      <c r="M2199" s="109"/>
      <c r="N2199" s="109"/>
      <c r="S2199" s="109"/>
      <c r="U2199" s="109"/>
      <c r="W2199" s="109"/>
      <c r="X2199" s="109"/>
      <c r="Y2199" s="109"/>
      <c r="Z2199" s="109"/>
      <c r="AA2199" s="109"/>
    </row>
    <row r="2200" spans="1:27" ht="12.6">
      <c r="A2200" s="109"/>
      <c r="C2200" s="109"/>
      <c r="E2200" s="113"/>
      <c r="J2200" s="113"/>
      <c r="M2200" s="109"/>
      <c r="N2200" s="109"/>
      <c r="S2200" s="109"/>
      <c r="U2200" s="109"/>
      <c r="W2200" s="109"/>
      <c r="X2200" s="109"/>
      <c r="Y2200" s="109"/>
      <c r="Z2200" s="109"/>
      <c r="AA2200" s="109"/>
    </row>
    <row r="2201" spans="1:27" ht="12.6">
      <c r="A2201" s="109"/>
      <c r="C2201" s="109"/>
      <c r="E2201" s="113"/>
      <c r="J2201" s="113"/>
      <c r="M2201" s="109"/>
      <c r="N2201" s="109"/>
      <c r="S2201" s="109"/>
      <c r="U2201" s="109"/>
      <c r="W2201" s="109"/>
      <c r="X2201" s="109"/>
      <c r="Y2201" s="109"/>
      <c r="Z2201" s="109"/>
      <c r="AA2201" s="109"/>
    </row>
    <row r="2202" spans="1:27" ht="12.6">
      <c r="A2202" s="109"/>
      <c r="C2202" s="109"/>
      <c r="E2202" s="113"/>
      <c r="J2202" s="113"/>
      <c r="M2202" s="109"/>
      <c r="N2202" s="109"/>
      <c r="S2202" s="109"/>
      <c r="U2202" s="109"/>
      <c r="W2202" s="109"/>
      <c r="X2202" s="109"/>
      <c r="Y2202" s="109"/>
      <c r="Z2202" s="109"/>
      <c r="AA2202" s="109"/>
    </row>
    <row r="2203" spans="1:27" ht="12.6">
      <c r="A2203" s="109"/>
      <c r="C2203" s="109"/>
      <c r="E2203" s="113"/>
      <c r="J2203" s="113"/>
      <c r="M2203" s="109"/>
      <c r="N2203" s="109"/>
      <c r="S2203" s="109"/>
      <c r="U2203" s="109"/>
      <c r="W2203" s="109"/>
      <c r="X2203" s="109"/>
      <c r="Y2203" s="109"/>
      <c r="Z2203" s="109"/>
      <c r="AA2203" s="109"/>
    </row>
    <row r="2204" spans="1:27" ht="12.6">
      <c r="A2204" s="109"/>
      <c r="C2204" s="109"/>
      <c r="E2204" s="113"/>
      <c r="J2204" s="113"/>
      <c r="M2204" s="109"/>
      <c r="N2204" s="109"/>
      <c r="S2204" s="109"/>
      <c r="U2204" s="109"/>
      <c r="W2204" s="109"/>
      <c r="X2204" s="109"/>
      <c r="Y2204" s="109"/>
      <c r="Z2204" s="109"/>
      <c r="AA2204" s="109"/>
    </row>
    <row r="2205" spans="1:27" ht="12.6">
      <c r="A2205" s="109"/>
      <c r="C2205" s="109"/>
      <c r="E2205" s="113"/>
      <c r="J2205" s="113"/>
      <c r="M2205" s="109"/>
      <c r="N2205" s="109"/>
      <c r="S2205" s="109"/>
      <c r="U2205" s="109"/>
      <c r="W2205" s="109"/>
      <c r="X2205" s="109"/>
      <c r="Y2205" s="109"/>
      <c r="Z2205" s="109"/>
      <c r="AA2205" s="109"/>
    </row>
    <row r="2206" spans="1:27" ht="12.6">
      <c r="A2206" s="109"/>
      <c r="C2206" s="109"/>
      <c r="E2206" s="113"/>
      <c r="J2206" s="113"/>
      <c r="M2206" s="109"/>
      <c r="N2206" s="109"/>
      <c r="S2206" s="109"/>
      <c r="U2206" s="109"/>
      <c r="W2206" s="109"/>
      <c r="X2206" s="109"/>
      <c r="Y2206" s="109"/>
      <c r="Z2206" s="109"/>
      <c r="AA2206" s="109"/>
    </row>
    <row r="2207" spans="1:27" ht="12.6">
      <c r="A2207" s="109"/>
      <c r="C2207" s="109"/>
      <c r="E2207" s="113"/>
      <c r="J2207" s="113"/>
      <c r="M2207" s="109"/>
      <c r="N2207" s="109"/>
      <c r="S2207" s="109"/>
      <c r="U2207" s="109"/>
      <c r="W2207" s="109"/>
      <c r="X2207" s="109"/>
      <c r="Y2207" s="109"/>
      <c r="Z2207" s="109"/>
      <c r="AA2207" s="109"/>
    </row>
    <row r="2208" spans="1:27" ht="12.6">
      <c r="A2208" s="109"/>
      <c r="C2208" s="109"/>
      <c r="E2208" s="113"/>
      <c r="J2208" s="113"/>
      <c r="M2208" s="109"/>
      <c r="N2208" s="109"/>
      <c r="S2208" s="109"/>
      <c r="U2208" s="109"/>
      <c r="W2208" s="109"/>
      <c r="X2208" s="109"/>
      <c r="Y2208" s="109"/>
      <c r="Z2208" s="109"/>
      <c r="AA2208" s="109"/>
    </row>
    <row r="2209" spans="1:27" ht="12.6">
      <c r="A2209" s="109"/>
      <c r="C2209" s="109"/>
      <c r="E2209" s="113"/>
      <c r="J2209" s="113"/>
      <c r="M2209" s="109"/>
      <c r="N2209" s="109"/>
      <c r="S2209" s="109"/>
      <c r="U2209" s="109"/>
      <c r="W2209" s="109"/>
      <c r="X2209" s="109"/>
      <c r="Y2209" s="109"/>
      <c r="Z2209" s="109"/>
      <c r="AA2209" s="109"/>
    </row>
    <row r="2210" spans="1:27" ht="12.6">
      <c r="A2210" s="109"/>
      <c r="C2210" s="109"/>
      <c r="E2210" s="113"/>
      <c r="J2210" s="113"/>
      <c r="M2210" s="109"/>
      <c r="N2210" s="109"/>
      <c r="S2210" s="109"/>
      <c r="U2210" s="109"/>
      <c r="W2210" s="109"/>
      <c r="X2210" s="109"/>
      <c r="Y2210" s="109"/>
      <c r="Z2210" s="109"/>
      <c r="AA2210" s="109"/>
    </row>
    <row r="2211" spans="1:27" ht="12.6">
      <c r="A2211" s="109"/>
      <c r="C2211" s="109"/>
      <c r="E2211" s="113"/>
      <c r="J2211" s="113"/>
      <c r="M2211" s="109"/>
      <c r="N2211" s="109"/>
      <c r="S2211" s="109"/>
      <c r="U2211" s="109"/>
      <c r="W2211" s="109"/>
      <c r="X2211" s="109"/>
      <c r="Y2211" s="109"/>
      <c r="Z2211" s="109"/>
      <c r="AA2211" s="109"/>
    </row>
    <row r="2212" spans="1:27" ht="12.6">
      <c r="A2212" s="109"/>
      <c r="C2212" s="109"/>
      <c r="E2212" s="113"/>
      <c r="J2212" s="113"/>
      <c r="M2212" s="109"/>
      <c r="N2212" s="109"/>
      <c r="S2212" s="109"/>
      <c r="U2212" s="109"/>
      <c r="W2212" s="109"/>
      <c r="X2212" s="109"/>
      <c r="Y2212" s="109"/>
      <c r="Z2212" s="109"/>
      <c r="AA2212" s="109"/>
    </row>
    <row r="2213" spans="1:27" ht="12.6">
      <c r="A2213" s="109"/>
      <c r="C2213" s="109"/>
      <c r="E2213" s="113"/>
      <c r="J2213" s="113"/>
      <c r="M2213" s="109"/>
      <c r="N2213" s="109"/>
      <c r="S2213" s="109"/>
      <c r="U2213" s="109"/>
      <c r="W2213" s="109"/>
      <c r="X2213" s="109"/>
      <c r="Y2213" s="109"/>
      <c r="Z2213" s="109"/>
      <c r="AA2213" s="109"/>
    </row>
    <row r="2214" spans="1:27" ht="12.6">
      <c r="A2214" s="109"/>
      <c r="C2214" s="109"/>
      <c r="E2214" s="113"/>
      <c r="J2214" s="113"/>
      <c r="M2214" s="109"/>
      <c r="N2214" s="109"/>
      <c r="S2214" s="109"/>
      <c r="U2214" s="109"/>
      <c r="W2214" s="109"/>
      <c r="X2214" s="109"/>
      <c r="Y2214" s="109"/>
      <c r="Z2214" s="109"/>
      <c r="AA2214" s="109"/>
    </row>
    <row r="2215" spans="1:27" ht="12.6">
      <c r="A2215" s="109"/>
      <c r="C2215" s="109"/>
      <c r="E2215" s="113"/>
      <c r="J2215" s="113"/>
      <c r="M2215" s="109"/>
      <c r="N2215" s="109"/>
      <c r="S2215" s="109"/>
      <c r="U2215" s="109"/>
      <c r="W2215" s="109"/>
      <c r="X2215" s="109"/>
      <c r="Y2215" s="109"/>
      <c r="Z2215" s="109"/>
      <c r="AA2215" s="109"/>
    </row>
    <row r="2216" spans="1:27" ht="12.6">
      <c r="A2216" s="109"/>
      <c r="C2216" s="109"/>
      <c r="E2216" s="113"/>
      <c r="J2216" s="113"/>
      <c r="M2216" s="109"/>
      <c r="N2216" s="109"/>
      <c r="S2216" s="109"/>
      <c r="U2216" s="109"/>
      <c r="W2216" s="109"/>
      <c r="X2216" s="109"/>
      <c r="Y2216" s="109"/>
      <c r="Z2216" s="109"/>
      <c r="AA2216" s="109"/>
    </row>
    <row r="2217" spans="1:27" ht="12.6">
      <c r="A2217" s="109"/>
      <c r="C2217" s="109"/>
      <c r="E2217" s="113"/>
      <c r="J2217" s="113"/>
      <c r="M2217" s="109"/>
      <c r="N2217" s="109"/>
      <c r="S2217" s="109"/>
      <c r="U2217" s="109"/>
      <c r="W2217" s="109"/>
      <c r="X2217" s="109"/>
      <c r="Y2217" s="109"/>
      <c r="Z2217" s="109"/>
      <c r="AA2217" s="109"/>
    </row>
    <row r="2218" spans="1:27" ht="12.6">
      <c r="A2218" s="109"/>
      <c r="C2218" s="109"/>
      <c r="E2218" s="113"/>
      <c r="J2218" s="113"/>
      <c r="M2218" s="109"/>
      <c r="N2218" s="109"/>
      <c r="S2218" s="109"/>
      <c r="U2218" s="109"/>
      <c r="W2218" s="109"/>
      <c r="X2218" s="109"/>
      <c r="Y2218" s="109"/>
      <c r="Z2218" s="109"/>
      <c r="AA2218" s="109"/>
    </row>
    <row r="2219" spans="1:27" ht="12.6">
      <c r="A2219" s="109"/>
      <c r="C2219" s="109"/>
      <c r="E2219" s="113"/>
      <c r="J2219" s="113"/>
      <c r="M2219" s="109"/>
      <c r="N2219" s="109"/>
      <c r="S2219" s="109"/>
      <c r="U2219" s="109"/>
      <c r="W2219" s="109"/>
      <c r="X2219" s="109"/>
      <c r="Y2219" s="109"/>
      <c r="Z2219" s="109"/>
      <c r="AA2219" s="109"/>
    </row>
    <row r="2220" spans="1:27" ht="12.6">
      <c r="A2220" s="109"/>
      <c r="C2220" s="109"/>
      <c r="E2220" s="113"/>
      <c r="J2220" s="113"/>
      <c r="M2220" s="109"/>
      <c r="N2220" s="109"/>
      <c r="S2220" s="109"/>
      <c r="U2220" s="109"/>
      <c r="W2220" s="109"/>
      <c r="X2220" s="109"/>
      <c r="Y2220" s="109"/>
      <c r="Z2220" s="109"/>
      <c r="AA2220" s="109"/>
    </row>
    <row r="2221" spans="1:27" ht="12.6">
      <c r="A2221" s="109"/>
      <c r="C2221" s="109"/>
      <c r="E2221" s="113"/>
      <c r="J2221" s="113"/>
      <c r="M2221" s="109"/>
      <c r="N2221" s="109"/>
      <c r="S2221" s="109"/>
      <c r="U2221" s="109"/>
      <c r="W2221" s="109"/>
      <c r="X2221" s="109"/>
      <c r="Y2221" s="109"/>
      <c r="Z2221" s="109"/>
      <c r="AA2221" s="109"/>
    </row>
    <row r="2222" spans="1:27" ht="12.6">
      <c r="A2222" s="109"/>
      <c r="C2222" s="109"/>
      <c r="E2222" s="113"/>
      <c r="J2222" s="113"/>
      <c r="M2222" s="109"/>
      <c r="N2222" s="109"/>
      <c r="S2222" s="109"/>
      <c r="U2222" s="109"/>
      <c r="W2222" s="109"/>
      <c r="X2222" s="109"/>
      <c r="Y2222" s="109"/>
      <c r="Z2222" s="109"/>
      <c r="AA2222" s="109"/>
    </row>
    <row r="2223" spans="1:27" ht="12.6">
      <c r="A2223" s="109"/>
      <c r="C2223" s="109"/>
      <c r="E2223" s="113"/>
      <c r="J2223" s="113"/>
      <c r="M2223" s="109"/>
      <c r="N2223" s="109"/>
      <c r="S2223" s="109"/>
      <c r="U2223" s="109"/>
      <c r="W2223" s="109"/>
      <c r="X2223" s="109"/>
      <c r="Y2223" s="109"/>
      <c r="Z2223" s="109"/>
      <c r="AA2223" s="109"/>
    </row>
    <row r="2224" spans="1:27" ht="12.6">
      <c r="A2224" s="109"/>
      <c r="C2224" s="109"/>
      <c r="E2224" s="113"/>
      <c r="J2224" s="113"/>
      <c r="M2224" s="109"/>
      <c r="N2224" s="109"/>
      <c r="S2224" s="109"/>
      <c r="U2224" s="109"/>
      <c r="W2224" s="109"/>
      <c r="X2224" s="109"/>
      <c r="Y2224" s="109"/>
      <c r="Z2224" s="109"/>
      <c r="AA2224" s="109"/>
    </row>
    <row r="2225" spans="1:27" ht="12.6">
      <c r="A2225" s="109"/>
      <c r="C2225" s="109"/>
      <c r="E2225" s="113"/>
      <c r="J2225" s="113"/>
      <c r="M2225" s="109"/>
      <c r="N2225" s="109"/>
      <c r="S2225" s="109"/>
      <c r="U2225" s="109"/>
      <c r="W2225" s="109"/>
      <c r="X2225" s="109"/>
      <c r="Y2225" s="109"/>
      <c r="Z2225" s="109"/>
      <c r="AA2225" s="109"/>
    </row>
    <row r="2226" spans="1:27" ht="12.6">
      <c r="A2226" s="109"/>
      <c r="C2226" s="109"/>
      <c r="E2226" s="113"/>
      <c r="J2226" s="113"/>
      <c r="M2226" s="109"/>
      <c r="N2226" s="109"/>
      <c r="S2226" s="109"/>
      <c r="U2226" s="109"/>
      <c r="W2226" s="109"/>
      <c r="X2226" s="109"/>
      <c r="Y2226" s="109"/>
      <c r="Z2226" s="109"/>
      <c r="AA2226" s="109"/>
    </row>
    <row r="2227" spans="1:27" ht="12.6">
      <c r="A2227" s="109"/>
      <c r="C2227" s="109"/>
      <c r="E2227" s="113"/>
      <c r="J2227" s="113"/>
      <c r="M2227" s="109"/>
      <c r="N2227" s="109"/>
      <c r="S2227" s="109"/>
      <c r="U2227" s="109"/>
      <c r="W2227" s="109"/>
      <c r="X2227" s="109"/>
      <c r="Y2227" s="109"/>
      <c r="Z2227" s="109"/>
      <c r="AA2227" s="109"/>
    </row>
    <row r="2228" spans="1:27" ht="12.6">
      <c r="A2228" s="109"/>
      <c r="C2228" s="109"/>
      <c r="E2228" s="113"/>
      <c r="J2228" s="113"/>
      <c r="M2228" s="109"/>
      <c r="N2228" s="109"/>
      <c r="S2228" s="109"/>
      <c r="U2228" s="109"/>
      <c r="W2228" s="109"/>
      <c r="X2228" s="109"/>
      <c r="Y2228" s="109"/>
      <c r="Z2228" s="109"/>
      <c r="AA2228" s="109"/>
    </row>
    <row r="2229" spans="1:27" ht="12.6">
      <c r="A2229" s="109"/>
      <c r="C2229" s="109"/>
      <c r="E2229" s="113"/>
      <c r="J2229" s="113"/>
      <c r="M2229" s="109"/>
      <c r="N2229" s="109"/>
      <c r="S2229" s="109"/>
      <c r="U2229" s="109"/>
      <c r="W2229" s="109"/>
      <c r="X2229" s="109"/>
      <c r="Y2229" s="109"/>
      <c r="Z2229" s="109"/>
      <c r="AA2229" s="109"/>
    </row>
    <row r="2230" spans="1:27" ht="12.6">
      <c r="A2230" s="109"/>
      <c r="C2230" s="109"/>
      <c r="E2230" s="113"/>
      <c r="J2230" s="113"/>
      <c r="M2230" s="109"/>
      <c r="N2230" s="109"/>
      <c r="S2230" s="109"/>
      <c r="U2230" s="109"/>
      <c r="W2230" s="109"/>
      <c r="X2230" s="109"/>
      <c r="Y2230" s="109"/>
      <c r="Z2230" s="109"/>
      <c r="AA2230" s="109"/>
    </row>
    <row r="2231" spans="1:27" ht="12.6">
      <c r="A2231" s="109"/>
      <c r="C2231" s="109"/>
      <c r="E2231" s="113"/>
      <c r="J2231" s="113"/>
      <c r="M2231" s="109"/>
      <c r="N2231" s="109"/>
      <c r="S2231" s="109"/>
      <c r="U2231" s="109"/>
      <c r="W2231" s="109"/>
      <c r="X2231" s="109"/>
      <c r="Y2231" s="109"/>
      <c r="Z2231" s="109"/>
      <c r="AA2231" s="109"/>
    </row>
    <row r="2232" spans="1:27" ht="12.6">
      <c r="A2232" s="109"/>
      <c r="C2232" s="109"/>
      <c r="E2232" s="113"/>
      <c r="J2232" s="113"/>
      <c r="M2232" s="109"/>
      <c r="N2232" s="109"/>
      <c r="S2232" s="109"/>
      <c r="U2232" s="109"/>
      <c r="W2232" s="109"/>
      <c r="X2232" s="109"/>
      <c r="Y2232" s="109"/>
      <c r="Z2232" s="109"/>
      <c r="AA2232" s="109"/>
    </row>
    <row r="2233" spans="1:27" ht="12.6">
      <c r="A2233" s="109"/>
      <c r="C2233" s="109"/>
      <c r="E2233" s="113"/>
      <c r="J2233" s="113"/>
      <c r="M2233" s="109"/>
      <c r="N2233" s="109"/>
      <c r="S2233" s="109"/>
      <c r="U2233" s="109"/>
      <c r="W2233" s="109"/>
      <c r="X2233" s="109"/>
      <c r="Y2233" s="109"/>
      <c r="Z2233" s="109"/>
      <c r="AA2233" s="109"/>
    </row>
    <row r="2234" spans="1:27" ht="12.6">
      <c r="A2234" s="109"/>
      <c r="C2234" s="109"/>
      <c r="E2234" s="113"/>
      <c r="J2234" s="113"/>
      <c r="M2234" s="109"/>
      <c r="N2234" s="109"/>
      <c r="S2234" s="109"/>
      <c r="U2234" s="109"/>
      <c r="W2234" s="109"/>
      <c r="X2234" s="109"/>
      <c r="Y2234" s="109"/>
      <c r="Z2234" s="109"/>
      <c r="AA2234" s="109"/>
    </row>
    <row r="2235" spans="1:27" ht="12.6">
      <c r="A2235" s="109"/>
      <c r="C2235" s="109"/>
      <c r="E2235" s="113"/>
      <c r="J2235" s="113"/>
      <c r="M2235" s="109"/>
      <c r="N2235" s="109"/>
      <c r="S2235" s="109"/>
      <c r="U2235" s="109"/>
      <c r="W2235" s="109"/>
      <c r="X2235" s="109"/>
      <c r="Y2235" s="109"/>
      <c r="Z2235" s="109"/>
      <c r="AA2235" s="109"/>
    </row>
    <row r="2236" spans="1:27" ht="12.6">
      <c r="A2236" s="109"/>
      <c r="C2236" s="109"/>
      <c r="E2236" s="113"/>
      <c r="J2236" s="113"/>
      <c r="M2236" s="109"/>
      <c r="N2236" s="109"/>
      <c r="S2236" s="109"/>
      <c r="U2236" s="109"/>
      <c r="W2236" s="109"/>
      <c r="X2236" s="109"/>
      <c r="Y2236" s="109"/>
      <c r="Z2236" s="109"/>
      <c r="AA2236" s="109"/>
    </row>
    <row r="2237" spans="1:27" ht="12.6">
      <c r="A2237" s="109"/>
      <c r="C2237" s="109"/>
      <c r="E2237" s="113"/>
      <c r="J2237" s="113"/>
      <c r="M2237" s="109"/>
      <c r="N2237" s="109"/>
      <c r="S2237" s="109"/>
      <c r="U2237" s="109"/>
      <c r="W2237" s="109"/>
      <c r="X2237" s="109"/>
      <c r="Y2237" s="109"/>
      <c r="Z2237" s="109"/>
      <c r="AA2237" s="109"/>
    </row>
    <row r="2238" spans="1:27" ht="12.6">
      <c r="A2238" s="109"/>
      <c r="C2238" s="109"/>
      <c r="E2238" s="113"/>
      <c r="J2238" s="113"/>
      <c r="M2238" s="109"/>
      <c r="N2238" s="109"/>
      <c r="S2238" s="109"/>
      <c r="U2238" s="109"/>
      <c r="W2238" s="109"/>
      <c r="X2238" s="109"/>
      <c r="Y2238" s="109"/>
      <c r="Z2238" s="109"/>
      <c r="AA2238" s="109"/>
    </row>
    <row r="2239" spans="1:27" ht="12.6">
      <c r="A2239" s="109"/>
      <c r="C2239" s="109"/>
      <c r="E2239" s="113"/>
      <c r="J2239" s="113"/>
      <c r="M2239" s="109"/>
      <c r="N2239" s="109"/>
      <c r="S2239" s="109"/>
      <c r="U2239" s="109"/>
      <c r="W2239" s="109"/>
      <c r="X2239" s="109"/>
      <c r="Y2239" s="109"/>
      <c r="Z2239" s="109"/>
      <c r="AA2239" s="109"/>
    </row>
    <row r="2240" spans="1:27" ht="12.6">
      <c r="A2240" s="109"/>
      <c r="C2240" s="109"/>
      <c r="E2240" s="113"/>
      <c r="J2240" s="113"/>
      <c r="M2240" s="109"/>
      <c r="N2240" s="109"/>
      <c r="S2240" s="109"/>
      <c r="U2240" s="109"/>
      <c r="W2240" s="109"/>
      <c r="X2240" s="109"/>
      <c r="Y2240" s="109"/>
      <c r="Z2240" s="109"/>
      <c r="AA2240" s="109"/>
    </row>
    <row r="2241" spans="1:27" ht="12.6">
      <c r="A2241" s="109"/>
      <c r="C2241" s="109"/>
      <c r="E2241" s="113"/>
      <c r="J2241" s="113"/>
      <c r="M2241" s="109"/>
      <c r="N2241" s="109"/>
      <c r="S2241" s="109"/>
      <c r="U2241" s="109"/>
      <c r="W2241" s="109"/>
      <c r="X2241" s="109"/>
      <c r="Y2241" s="109"/>
      <c r="Z2241" s="109"/>
      <c r="AA2241" s="109"/>
    </row>
    <row r="2242" spans="1:27" ht="12.6">
      <c r="A2242" s="109"/>
      <c r="C2242" s="109"/>
      <c r="E2242" s="113"/>
      <c r="J2242" s="113"/>
      <c r="M2242" s="109"/>
      <c r="N2242" s="109"/>
      <c r="S2242" s="109"/>
      <c r="U2242" s="109"/>
      <c r="W2242" s="109"/>
      <c r="X2242" s="109"/>
      <c r="Y2242" s="109"/>
      <c r="Z2242" s="109"/>
      <c r="AA2242" s="109"/>
    </row>
    <row r="2243" spans="1:27" ht="12.6">
      <c r="A2243" s="109"/>
      <c r="C2243" s="109"/>
      <c r="E2243" s="113"/>
      <c r="J2243" s="113"/>
      <c r="M2243" s="109"/>
      <c r="N2243" s="109"/>
      <c r="S2243" s="109"/>
      <c r="U2243" s="109"/>
      <c r="W2243" s="109"/>
      <c r="X2243" s="109"/>
      <c r="Y2243" s="109"/>
      <c r="Z2243" s="109"/>
      <c r="AA2243" s="109"/>
    </row>
    <row r="2244" spans="1:27" ht="12.6">
      <c r="A2244" s="109"/>
      <c r="C2244" s="109"/>
      <c r="E2244" s="113"/>
      <c r="J2244" s="113"/>
      <c r="M2244" s="109"/>
      <c r="N2244" s="109"/>
      <c r="S2244" s="109"/>
      <c r="U2244" s="109"/>
      <c r="W2244" s="109"/>
      <c r="X2244" s="109"/>
      <c r="Y2244" s="109"/>
      <c r="Z2244" s="109"/>
      <c r="AA2244" s="109"/>
    </row>
    <row r="2245" spans="1:27" ht="12.6">
      <c r="A2245" s="109"/>
      <c r="C2245" s="109"/>
      <c r="E2245" s="113"/>
      <c r="J2245" s="113"/>
      <c r="M2245" s="109"/>
      <c r="N2245" s="109"/>
      <c r="S2245" s="109"/>
      <c r="U2245" s="109"/>
      <c r="W2245" s="109"/>
      <c r="X2245" s="109"/>
      <c r="Y2245" s="109"/>
      <c r="Z2245" s="109"/>
      <c r="AA2245" s="109"/>
    </row>
    <row r="2246" spans="1:27" ht="12.6">
      <c r="A2246" s="109"/>
      <c r="C2246" s="109"/>
      <c r="E2246" s="113"/>
      <c r="J2246" s="113"/>
      <c r="M2246" s="109"/>
      <c r="N2246" s="109"/>
      <c r="S2246" s="109"/>
      <c r="U2246" s="109"/>
      <c r="W2246" s="109"/>
      <c r="X2246" s="109"/>
      <c r="Y2246" s="109"/>
      <c r="Z2246" s="109"/>
      <c r="AA2246" s="109"/>
    </row>
    <row r="2247" spans="1:27" ht="12.6">
      <c r="A2247" s="109"/>
      <c r="C2247" s="109"/>
      <c r="E2247" s="113"/>
      <c r="J2247" s="113"/>
      <c r="M2247" s="109"/>
      <c r="N2247" s="109"/>
      <c r="S2247" s="109"/>
      <c r="U2247" s="109"/>
      <c r="W2247" s="109"/>
      <c r="X2247" s="109"/>
      <c r="Y2247" s="109"/>
      <c r="Z2247" s="109"/>
      <c r="AA2247" s="109"/>
    </row>
    <row r="2248" spans="1:27" ht="12.6">
      <c r="A2248" s="109"/>
      <c r="C2248" s="109"/>
      <c r="E2248" s="113"/>
      <c r="J2248" s="113"/>
      <c r="M2248" s="109"/>
      <c r="N2248" s="109"/>
      <c r="S2248" s="109"/>
      <c r="U2248" s="109"/>
      <c r="W2248" s="109"/>
      <c r="X2248" s="109"/>
      <c r="Y2248" s="109"/>
      <c r="Z2248" s="109"/>
      <c r="AA2248" s="109"/>
    </row>
    <row r="2249" spans="1:27" ht="12.6">
      <c r="A2249" s="109"/>
      <c r="C2249" s="109"/>
      <c r="E2249" s="113"/>
      <c r="J2249" s="113"/>
      <c r="M2249" s="109"/>
      <c r="N2249" s="109"/>
      <c r="S2249" s="109"/>
      <c r="U2249" s="109"/>
      <c r="W2249" s="109"/>
      <c r="X2249" s="109"/>
      <c r="Y2249" s="109"/>
      <c r="Z2249" s="109"/>
      <c r="AA2249" s="109"/>
    </row>
    <row r="2250" spans="1:27" ht="12.6">
      <c r="A2250" s="109"/>
      <c r="C2250" s="109"/>
      <c r="E2250" s="113"/>
      <c r="J2250" s="113"/>
      <c r="M2250" s="109"/>
      <c r="N2250" s="109"/>
      <c r="S2250" s="109"/>
      <c r="U2250" s="109"/>
      <c r="W2250" s="109"/>
      <c r="X2250" s="109"/>
      <c r="Y2250" s="109"/>
      <c r="Z2250" s="109"/>
      <c r="AA2250" s="109"/>
    </row>
    <row r="2251" spans="1:27" ht="12.6">
      <c r="A2251" s="109"/>
      <c r="C2251" s="109"/>
      <c r="E2251" s="113"/>
      <c r="J2251" s="113"/>
      <c r="M2251" s="109"/>
      <c r="N2251" s="109"/>
      <c r="S2251" s="109"/>
      <c r="U2251" s="109"/>
      <c r="W2251" s="109"/>
      <c r="X2251" s="109"/>
      <c r="Y2251" s="109"/>
      <c r="Z2251" s="109"/>
      <c r="AA2251" s="109"/>
    </row>
    <row r="2252" spans="1:27" ht="12.6">
      <c r="A2252" s="109"/>
      <c r="C2252" s="109"/>
      <c r="E2252" s="113"/>
      <c r="J2252" s="113"/>
      <c r="M2252" s="109"/>
      <c r="N2252" s="109"/>
      <c r="S2252" s="109"/>
      <c r="U2252" s="109"/>
      <c r="W2252" s="109"/>
      <c r="X2252" s="109"/>
      <c r="Y2252" s="109"/>
      <c r="Z2252" s="109"/>
      <c r="AA2252" s="109"/>
    </row>
    <row r="2253" spans="1:27" ht="12.6">
      <c r="A2253" s="109"/>
      <c r="C2253" s="109"/>
      <c r="E2253" s="113"/>
      <c r="J2253" s="113"/>
      <c r="M2253" s="109"/>
      <c r="N2253" s="109"/>
      <c r="S2253" s="109"/>
      <c r="U2253" s="109"/>
      <c r="W2253" s="109"/>
      <c r="X2253" s="109"/>
      <c r="Y2253" s="109"/>
      <c r="Z2253" s="109"/>
      <c r="AA2253" s="109"/>
    </row>
    <row r="2254" spans="1:27" ht="12.6">
      <c r="A2254" s="109"/>
      <c r="C2254" s="109"/>
      <c r="E2254" s="113"/>
      <c r="J2254" s="113"/>
      <c r="M2254" s="109"/>
      <c r="N2254" s="109"/>
      <c r="S2254" s="109"/>
      <c r="U2254" s="109"/>
      <c r="W2254" s="109"/>
      <c r="X2254" s="109"/>
      <c r="Y2254" s="109"/>
      <c r="Z2254" s="109"/>
      <c r="AA2254" s="109"/>
    </row>
    <row r="2255" spans="1:27" ht="12.6">
      <c r="A2255" s="109"/>
      <c r="C2255" s="109"/>
      <c r="E2255" s="113"/>
      <c r="J2255" s="113"/>
      <c r="M2255" s="109"/>
      <c r="N2255" s="109"/>
      <c r="S2255" s="109"/>
      <c r="U2255" s="109"/>
      <c r="W2255" s="109"/>
      <c r="X2255" s="109"/>
      <c r="Y2255" s="109"/>
      <c r="Z2255" s="109"/>
      <c r="AA2255" s="109"/>
    </row>
    <row r="2256" spans="1:27" ht="12.6">
      <c r="A2256" s="109"/>
      <c r="C2256" s="109"/>
      <c r="E2256" s="113"/>
      <c r="J2256" s="113"/>
      <c r="M2256" s="109"/>
      <c r="N2256" s="109"/>
      <c r="S2256" s="109"/>
      <c r="U2256" s="109"/>
      <c r="W2256" s="109"/>
      <c r="X2256" s="109"/>
      <c r="Y2256" s="109"/>
      <c r="Z2256" s="109"/>
      <c r="AA2256" s="109"/>
    </row>
    <row r="2257" spans="1:27" ht="12.6">
      <c r="A2257" s="109"/>
      <c r="C2257" s="109"/>
      <c r="E2257" s="113"/>
      <c r="J2257" s="113"/>
      <c r="M2257" s="109"/>
      <c r="N2257" s="109"/>
      <c r="S2257" s="109"/>
      <c r="U2257" s="109"/>
      <c r="W2257" s="109"/>
      <c r="X2257" s="109"/>
      <c r="Y2257" s="109"/>
      <c r="Z2257" s="109"/>
      <c r="AA2257" s="109"/>
    </row>
    <row r="2258" spans="1:27" ht="12.6">
      <c r="A2258" s="109"/>
      <c r="C2258" s="109"/>
      <c r="E2258" s="113"/>
      <c r="J2258" s="113"/>
      <c r="M2258" s="109"/>
      <c r="N2258" s="109"/>
      <c r="S2258" s="109"/>
      <c r="U2258" s="109"/>
      <c r="W2258" s="109"/>
      <c r="X2258" s="109"/>
      <c r="Y2258" s="109"/>
      <c r="Z2258" s="109"/>
      <c r="AA2258" s="109"/>
    </row>
    <row r="2259" spans="1:27" ht="12.6">
      <c r="A2259" s="109"/>
      <c r="C2259" s="109"/>
      <c r="E2259" s="113"/>
      <c r="J2259" s="113"/>
      <c r="M2259" s="109"/>
      <c r="N2259" s="109"/>
      <c r="S2259" s="109"/>
      <c r="U2259" s="109"/>
      <c r="W2259" s="109"/>
      <c r="X2259" s="109"/>
      <c r="Y2259" s="109"/>
      <c r="Z2259" s="109"/>
      <c r="AA2259" s="109"/>
    </row>
    <row r="2260" spans="1:27" ht="12.6">
      <c r="A2260" s="109"/>
      <c r="C2260" s="109"/>
      <c r="E2260" s="113"/>
      <c r="J2260" s="113"/>
      <c r="M2260" s="109"/>
      <c r="N2260" s="109"/>
      <c r="S2260" s="109"/>
      <c r="U2260" s="109"/>
      <c r="W2260" s="109"/>
      <c r="X2260" s="109"/>
      <c r="Y2260" s="109"/>
      <c r="Z2260" s="109"/>
      <c r="AA2260" s="109"/>
    </row>
    <row r="2261" spans="1:27" ht="12.6">
      <c r="A2261" s="109"/>
      <c r="C2261" s="109"/>
      <c r="E2261" s="113"/>
      <c r="J2261" s="113"/>
      <c r="M2261" s="109"/>
      <c r="N2261" s="109"/>
      <c r="S2261" s="109"/>
      <c r="U2261" s="109"/>
      <c r="W2261" s="109"/>
      <c r="X2261" s="109"/>
      <c r="Y2261" s="109"/>
      <c r="Z2261" s="109"/>
      <c r="AA2261" s="109"/>
    </row>
    <row r="2262" spans="1:27" ht="12.6">
      <c r="A2262" s="109"/>
      <c r="C2262" s="109"/>
      <c r="E2262" s="113"/>
      <c r="J2262" s="113"/>
      <c r="M2262" s="109"/>
      <c r="N2262" s="109"/>
      <c r="S2262" s="109"/>
      <c r="U2262" s="109"/>
      <c r="W2262" s="109"/>
      <c r="X2262" s="109"/>
      <c r="Y2262" s="109"/>
      <c r="Z2262" s="109"/>
      <c r="AA2262" s="109"/>
    </row>
    <row r="2263" spans="1:27" ht="12.6">
      <c r="A2263" s="109"/>
      <c r="C2263" s="109"/>
      <c r="E2263" s="113"/>
      <c r="J2263" s="113"/>
      <c r="M2263" s="109"/>
      <c r="N2263" s="109"/>
      <c r="S2263" s="109"/>
      <c r="U2263" s="109"/>
      <c r="W2263" s="109"/>
      <c r="X2263" s="109"/>
      <c r="Y2263" s="109"/>
      <c r="Z2263" s="109"/>
      <c r="AA2263" s="109"/>
    </row>
  </sheetData>
  <sheetProtection formatCells="0" insertRows="0" insertHyperlinks="0" deleteRows="0" sort="0" autoFilter="0" pivotTables="0"/>
  <conditionalFormatting sqref="K5:K127 P5:P127 M128:N1008 R128:R1008">
    <cfRule type="cellIs" dxfId="46" priority="1" operator="greaterThanOrEqual">
      <formula>15</formula>
    </cfRule>
    <cfRule type="cellIs" dxfId="45" priority="2" operator="greaterThanOrEqual">
      <formula>8</formula>
    </cfRule>
    <cfRule type="cellIs" dxfId="44" priority="3" operator="equal">
      <formula>5</formula>
    </cfRule>
    <cfRule type="expression" dxfId="43" priority="4">
      <formula>AND(J5=2,I5=2)</formula>
    </cfRule>
    <cfRule type="cellIs" dxfId="42" priority="5" operator="greaterThanOrEqual">
      <formula>4</formula>
    </cfRule>
    <cfRule type="cellIs" dxfId="41" priority="6" operator="between">
      <formula>1</formula>
      <formula>4</formula>
    </cfRule>
  </conditionalFormatting>
  <conditionalFormatting sqref="R5:S127">
    <cfRule type="cellIs" dxfId="40" priority="1142" operator="between">
      <formula>#REF!</formula>
      <formula>#REF!</formula>
    </cfRule>
  </conditionalFormatting>
  <dataValidations count="1">
    <dataValidation allowBlank="1" sqref="G49:H49 G63:H63 G56:H56 F46:F48 G12:H15 G36:H37 G31:H34 G39:H45 F37:F38 F35:H35 F33 F60:F62 F44 L11 H18:H28 G23:G28 G17 G19:G21 H5:H10 G5 G7:G10" xr:uid="{00000000-0002-0000-0200-000000000000}"/>
  </dataValidations>
  <pageMargins left="0.7" right="0.7" top="0.75" bottom="0.75" header="0.3" footer="0.3"/>
  <pageSetup paperSize="9" scale="33" fitToHeight="0" orientation="landscape" r:id="rId1"/>
  <headerFooter>
    <oddFooter>&amp;L&amp;1#&amp;"Calibri"&amp;10&amp;K000000Internal</oddFooter>
  </headerFooter>
  <tableParts count="1">
    <tablePart r:id="rId2"/>
  </tableParts>
  <extLst>
    <ext xmlns:x14="http://schemas.microsoft.com/office/spreadsheetml/2009/9/main" uri="{CCE6A557-97BC-4b89-ADB6-D9C93CAAB3DF}">
      <x14:dataValidations xmlns:xm="http://schemas.microsoft.com/office/excel/2006/main" count="9">
        <x14:dataValidation type="list" allowBlank="1" showInputMessage="1" showErrorMessage="1" xr:uid="{4A036674-F1D7-4AB1-997B-25367AD085A4}">
          <x14:formula1>
            <xm:f>'Risk Category'!$A$1:$A$7</xm:f>
          </x14:formula1>
          <xm:sqref>E5:E127</xm:sqref>
        </x14:dataValidation>
        <x14:dataValidation type="list" allowBlank="1" showInputMessage="1" showErrorMessage="1" xr:uid="{00000000-0002-0000-0200-000002000000}">
          <x14:formula1>
            <xm:f>'Drop Down Value'!$A$2:$A$6</xm:f>
          </x14:formula1>
          <xm:sqref>N5:O127 I5:J127</xm:sqref>
        </x14:dataValidation>
        <x14:dataValidation type="list" allowBlank="1" showInputMessage="1" showErrorMessage="1" xr:uid="{00000000-0002-0000-0200-000003000000}">
          <x14:formula1>
            <xm:f>'Drop Down Value'!$B$2:$B$5</xm:f>
          </x14:formula1>
          <xm:sqref>Q5:Q127</xm:sqref>
        </x14:dataValidation>
        <x14:dataValidation type="list" allowBlank="1" showInputMessage="1" showErrorMessage="1" xr:uid="{00000000-0002-0000-0200-000001000000}">
          <x14:formula1>
            <xm:f>'Drop Down Value'!$C$2:$C$3</xm:f>
          </x14:formula1>
          <xm:sqref>R5:R127</xm:sqref>
        </x14:dataValidation>
        <x14:dataValidation type="list" allowBlank="1" showInputMessage="1" showErrorMessage="1" xr:uid="{2BB8E68D-D42A-4969-8C5F-BC03B94FA067}">
          <x14:formula1>
            <xm:f>'Drop Down Value'!$G$2:$G$3</xm:f>
          </x14:formula1>
          <xm:sqref>Y5:Y127</xm:sqref>
        </x14:dataValidation>
        <x14:dataValidation type="list" allowBlank="1" showInputMessage="1" showErrorMessage="1" xr:uid="{A706A997-B0FC-4672-96F8-63BA1E91B0D7}">
          <x14:formula1>
            <xm:f>'Drop Down Value'!$D$2:$D$6</xm:f>
          </x14:formula1>
          <xm:sqref>S5:S127</xm:sqref>
        </x14:dataValidation>
        <x14:dataValidation type="list" allowBlank="1" xr:uid="{6FBA9AEA-7E1A-4EE6-B4B4-DD4E657116D9}">
          <x14:formula1>
            <xm:f>'Drop Down Value'!$E$2:$E$7</xm:f>
          </x14:formula1>
          <xm:sqref>M5:M127</xm:sqref>
        </x14:dataValidation>
        <x14:dataValidation type="list" allowBlank="1" showInputMessage="1" showErrorMessage="1" xr:uid="{60F8DE4C-BDC1-4D6B-8FDA-A8BBAE9951B1}">
          <x14:formula1>
            <xm:f>'Drop Down Value'!$H$2:$H$4</xm:f>
          </x14:formula1>
          <xm:sqref>Z5:Z127</xm:sqref>
        </x14:dataValidation>
        <x14:dataValidation type="list" allowBlank="1" showInputMessage="1" showErrorMessage="1" xr:uid="{FC904C35-CFC5-47DB-BE4A-C40EAA6D1035}">
          <x14:formula1>
            <xm:f>'Drop Down Value'!$I$2:$I$9</xm:f>
          </x14:formula1>
          <xm:sqref>D5:D127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7"/>
  <sheetViews>
    <sheetView zoomScale="80" zoomScaleNormal="80" workbookViewId="0">
      <selection activeCell="F16" sqref="F16"/>
    </sheetView>
  </sheetViews>
  <sheetFormatPr defaultColWidth="9.140625" defaultRowHeight="12.6"/>
  <cols>
    <col min="1" max="1" width="4.85546875" style="11" customWidth="1"/>
    <col min="2" max="2" width="21" style="11" customWidth="1"/>
    <col min="3" max="3" width="6.85546875" style="11" customWidth="1"/>
    <col min="4" max="4" width="13.140625" style="11" customWidth="1"/>
    <col min="5" max="5" width="9" style="11" customWidth="1"/>
    <col min="6" max="10" width="30.85546875" style="11" customWidth="1"/>
    <col min="11" max="12" width="9.140625" style="11"/>
    <col min="13" max="13" width="15.85546875" style="11" bestFit="1" customWidth="1"/>
    <col min="14" max="14" width="10.42578125" style="11" bestFit="1" customWidth="1"/>
    <col min="15" max="15" width="8.85546875" style="11" bestFit="1" customWidth="1"/>
    <col min="16" max="16" width="12.5703125" style="11" bestFit="1" customWidth="1"/>
    <col min="17" max="17" width="8.5703125" style="11" bestFit="1" customWidth="1"/>
    <col min="18" max="18" width="13.85546875" style="11" bestFit="1" customWidth="1"/>
    <col min="19" max="256" width="9.140625" style="11"/>
    <col min="257" max="257" width="4.85546875" style="11" customWidth="1"/>
    <col min="258" max="258" width="21" style="11" customWidth="1"/>
    <col min="259" max="259" width="6.85546875" style="11" customWidth="1"/>
    <col min="260" max="260" width="13.140625" style="11" customWidth="1"/>
    <col min="261" max="261" width="9" style="11" customWidth="1"/>
    <col min="262" max="266" width="30.85546875" style="11" customWidth="1"/>
    <col min="267" max="512" width="9.140625" style="11"/>
    <col min="513" max="513" width="4.85546875" style="11" customWidth="1"/>
    <col min="514" max="514" width="21" style="11" customWidth="1"/>
    <col min="515" max="515" width="6.85546875" style="11" customWidth="1"/>
    <col min="516" max="516" width="13.140625" style="11" customWidth="1"/>
    <col min="517" max="517" width="9" style="11" customWidth="1"/>
    <col min="518" max="522" width="30.85546875" style="11" customWidth="1"/>
    <col min="523" max="768" width="9.140625" style="11"/>
    <col min="769" max="769" width="4.85546875" style="11" customWidth="1"/>
    <col min="770" max="770" width="21" style="11" customWidth="1"/>
    <col min="771" max="771" width="6.85546875" style="11" customWidth="1"/>
    <col min="772" max="772" width="13.140625" style="11" customWidth="1"/>
    <col min="773" max="773" width="9" style="11" customWidth="1"/>
    <col min="774" max="778" width="30.85546875" style="11" customWidth="1"/>
    <col min="779" max="1024" width="9.140625" style="11"/>
    <col min="1025" max="1025" width="4.85546875" style="11" customWidth="1"/>
    <col min="1026" max="1026" width="21" style="11" customWidth="1"/>
    <col min="1027" max="1027" width="6.85546875" style="11" customWidth="1"/>
    <col min="1028" max="1028" width="13.140625" style="11" customWidth="1"/>
    <col min="1029" max="1029" width="9" style="11" customWidth="1"/>
    <col min="1030" max="1034" width="30.85546875" style="11" customWidth="1"/>
    <col min="1035" max="1280" width="9.140625" style="11"/>
    <col min="1281" max="1281" width="4.85546875" style="11" customWidth="1"/>
    <col min="1282" max="1282" width="21" style="11" customWidth="1"/>
    <col min="1283" max="1283" width="6.85546875" style="11" customWidth="1"/>
    <col min="1284" max="1284" width="13.140625" style="11" customWidth="1"/>
    <col min="1285" max="1285" width="9" style="11" customWidth="1"/>
    <col min="1286" max="1290" width="30.85546875" style="11" customWidth="1"/>
    <col min="1291" max="1536" width="9.140625" style="11"/>
    <col min="1537" max="1537" width="4.85546875" style="11" customWidth="1"/>
    <col min="1538" max="1538" width="21" style="11" customWidth="1"/>
    <col min="1539" max="1539" width="6.85546875" style="11" customWidth="1"/>
    <col min="1540" max="1540" width="13.140625" style="11" customWidth="1"/>
    <col min="1541" max="1541" width="9" style="11" customWidth="1"/>
    <col min="1542" max="1546" width="30.85546875" style="11" customWidth="1"/>
    <col min="1547" max="1792" width="9.140625" style="11"/>
    <col min="1793" max="1793" width="4.85546875" style="11" customWidth="1"/>
    <col min="1794" max="1794" width="21" style="11" customWidth="1"/>
    <col min="1795" max="1795" width="6.85546875" style="11" customWidth="1"/>
    <col min="1796" max="1796" width="13.140625" style="11" customWidth="1"/>
    <col min="1797" max="1797" width="9" style="11" customWidth="1"/>
    <col min="1798" max="1802" width="30.85546875" style="11" customWidth="1"/>
    <col min="1803" max="2048" width="9.140625" style="11"/>
    <col min="2049" max="2049" width="4.85546875" style="11" customWidth="1"/>
    <col min="2050" max="2050" width="21" style="11" customWidth="1"/>
    <col min="2051" max="2051" width="6.85546875" style="11" customWidth="1"/>
    <col min="2052" max="2052" width="13.140625" style="11" customWidth="1"/>
    <col min="2053" max="2053" width="9" style="11" customWidth="1"/>
    <col min="2054" max="2058" width="30.85546875" style="11" customWidth="1"/>
    <col min="2059" max="2304" width="9.140625" style="11"/>
    <col min="2305" max="2305" width="4.85546875" style="11" customWidth="1"/>
    <col min="2306" max="2306" width="21" style="11" customWidth="1"/>
    <col min="2307" max="2307" width="6.85546875" style="11" customWidth="1"/>
    <col min="2308" max="2308" width="13.140625" style="11" customWidth="1"/>
    <col min="2309" max="2309" width="9" style="11" customWidth="1"/>
    <col min="2310" max="2314" width="30.85546875" style="11" customWidth="1"/>
    <col min="2315" max="2560" width="9.140625" style="11"/>
    <col min="2561" max="2561" width="4.85546875" style="11" customWidth="1"/>
    <col min="2562" max="2562" width="21" style="11" customWidth="1"/>
    <col min="2563" max="2563" width="6.85546875" style="11" customWidth="1"/>
    <col min="2564" max="2564" width="13.140625" style="11" customWidth="1"/>
    <col min="2565" max="2565" width="9" style="11" customWidth="1"/>
    <col min="2566" max="2570" width="30.85546875" style="11" customWidth="1"/>
    <col min="2571" max="2816" width="9.140625" style="11"/>
    <col min="2817" max="2817" width="4.85546875" style="11" customWidth="1"/>
    <col min="2818" max="2818" width="21" style="11" customWidth="1"/>
    <col min="2819" max="2819" width="6.85546875" style="11" customWidth="1"/>
    <col min="2820" max="2820" width="13.140625" style="11" customWidth="1"/>
    <col min="2821" max="2821" width="9" style="11" customWidth="1"/>
    <col min="2822" max="2826" width="30.85546875" style="11" customWidth="1"/>
    <col min="2827" max="3072" width="9.140625" style="11"/>
    <col min="3073" max="3073" width="4.85546875" style="11" customWidth="1"/>
    <col min="3074" max="3074" width="21" style="11" customWidth="1"/>
    <col min="3075" max="3075" width="6.85546875" style="11" customWidth="1"/>
    <col min="3076" max="3076" width="13.140625" style="11" customWidth="1"/>
    <col min="3077" max="3077" width="9" style="11" customWidth="1"/>
    <col min="3078" max="3082" width="30.85546875" style="11" customWidth="1"/>
    <col min="3083" max="3328" width="9.140625" style="11"/>
    <col min="3329" max="3329" width="4.85546875" style="11" customWidth="1"/>
    <col min="3330" max="3330" width="21" style="11" customWidth="1"/>
    <col min="3331" max="3331" width="6.85546875" style="11" customWidth="1"/>
    <col min="3332" max="3332" width="13.140625" style="11" customWidth="1"/>
    <col min="3333" max="3333" width="9" style="11" customWidth="1"/>
    <col min="3334" max="3338" width="30.85546875" style="11" customWidth="1"/>
    <col min="3339" max="3584" width="9.140625" style="11"/>
    <col min="3585" max="3585" width="4.85546875" style="11" customWidth="1"/>
    <col min="3586" max="3586" width="21" style="11" customWidth="1"/>
    <col min="3587" max="3587" width="6.85546875" style="11" customWidth="1"/>
    <col min="3588" max="3588" width="13.140625" style="11" customWidth="1"/>
    <col min="3589" max="3589" width="9" style="11" customWidth="1"/>
    <col min="3590" max="3594" width="30.85546875" style="11" customWidth="1"/>
    <col min="3595" max="3840" width="9.140625" style="11"/>
    <col min="3841" max="3841" width="4.85546875" style="11" customWidth="1"/>
    <col min="3842" max="3842" width="21" style="11" customWidth="1"/>
    <col min="3843" max="3843" width="6.85546875" style="11" customWidth="1"/>
    <col min="3844" max="3844" width="13.140625" style="11" customWidth="1"/>
    <col min="3845" max="3845" width="9" style="11" customWidth="1"/>
    <col min="3846" max="3850" width="30.85546875" style="11" customWidth="1"/>
    <col min="3851" max="4096" width="9.140625" style="11"/>
    <col min="4097" max="4097" width="4.85546875" style="11" customWidth="1"/>
    <col min="4098" max="4098" width="21" style="11" customWidth="1"/>
    <col min="4099" max="4099" width="6.85546875" style="11" customWidth="1"/>
    <col min="4100" max="4100" width="13.140625" style="11" customWidth="1"/>
    <col min="4101" max="4101" width="9" style="11" customWidth="1"/>
    <col min="4102" max="4106" width="30.85546875" style="11" customWidth="1"/>
    <col min="4107" max="4352" width="9.140625" style="11"/>
    <col min="4353" max="4353" width="4.85546875" style="11" customWidth="1"/>
    <col min="4354" max="4354" width="21" style="11" customWidth="1"/>
    <col min="4355" max="4355" width="6.85546875" style="11" customWidth="1"/>
    <col min="4356" max="4356" width="13.140625" style="11" customWidth="1"/>
    <col min="4357" max="4357" width="9" style="11" customWidth="1"/>
    <col min="4358" max="4362" width="30.85546875" style="11" customWidth="1"/>
    <col min="4363" max="4608" width="9.140625" style="11"/>
    <col min="4609" max="4609" width="4.85546875" style="11" customWidth="1"/>
    <col min="4610" max="4610" width="21" style="11" customWidth="1"/>
    <col min="4611" max="4611" width="6.85546875" style="11" customWidth="1"/>
    <col min="4612" max="4612" width="13.140625" style="11" customWidth="1"/>
    <col min="4613" max="4613" width="9" style="11" customWidth="1"/>
    <col min="4614" max="4618" width="30.85546875" style="11" customWidth="1"/>
    <col min="4619" max="4864" width="9.140625" style="11"/>
    <col min="4865" max="4865" width="4.85546875" style="11" customWidth="1"/>
    <col min="4866" max="4866" width="21" style="11" customWidth="1"/>
    <col min="4867" max="4867" width="6.85546875" style="11" customWidth="1"/>
    <col min="4868" max="4868" width="13.140625" style="11" customWidth="1"/>
    <col min="4869" max="4869" width="9" style="11" customWidth="1"/>
    <col min="4870" max="4874" width="30.85546875" style="11" customWidth="1"/>
    <col min="4875" max="5120" width="9.140625" style="11"/>
    <col min="5121" max="5121" width="4.85546875" style="11" customWidth="1"/>
    <col min="5122" max="5122" width="21" style="11" customWidth="1"/>
    <col min="5123" max="5123" width="6.85546875" style="11" customWidth="1"/>
    <col min="5124" max="5124" width="13.140625" style="11" customWidth="1"/>
    <col min="5125" max="5125" width="9" style="11" customWidth="1"/>
    <col min="5126" max="5130" width="30.85546875" style="11" customWidth="1"/>
    <col min="5131" max="5376" width="9.140625" style="11"/>
    <col min="5377" max="5377" width="4.85546875" style="11" customWidth="1"/>
    <col min="5378" max="5378" width="21" style="11" customWidth="1"/>
    <col min="5379" max="5379" width="6.85546875" style="11" customWidth="1"/>
    <col min="5380" max="5380" width="13.140625" style="11" customWidth="1"/>
    <col min="5381" max="5381" width="9" style="11" customWidth="1"/>
    <col min="5382" max="5386" width="30.85546875" style="11" customWidth="1"/>
    <col min="5387" max="5632" width="9.140625" style="11"/>
    <col min="5633" max="5633" width="4.85546875" style="11" customWidth="1"/>
    <col min="5634" max="5634" width="21" style="11" customWidth="1"/>
    <col min="5635" max="5635" width="6.85546875" style="11" customWidth="1"/>
    <col min="5636" max="5636" width="13.140625" style="11" customWidth="1"/>
    <col min="5637" max="5637" width="9" style="11" customWidth="1"/>
    <col min="5638" max="5642" width="30.85546875" style="11" customWidth="1"/>
    <col min="5643" max="5888" width="9.140625" style="11"/>
    <col min="5889" max="5889" width="4.85546875" style="11" customWidth="1"/>
    <col min="5890" max="5890" width="21" style="11" customWidth="1"/>
    <col min="5891" max="5891" width="6.85546875" style="11" customWidth="1"/>
    <col min="5892" max="5892" width="13.140625" style="11" customWidth="1"/>
    <col min="5893" max="5893" width="9" style="11" customWidth="1"/>
    <col min="5894" max="5898" width="30.85546875" style="11" customWidth="1"/>
    <col min="5899" max="6144" width="9.140625" style="11"/>
    <col min="6145" max="6145" width="4.85546875" style="11" customWidth="1"/>
    <col min="6146" max="6146" width="21" style="11" customWidth="1"/>
    <col min="6147" max="6147" width="6.85546875" style="11" customWidth="1"/>
    <col min="6148" max="6148" width="13.140625" style="11" customWidth="1"/>
    <col min="6149" max="6149" width="9" style="11" customWidth="1"/>
    <col min="6150" max="6154" width="30.85546875" style="11" customWidth="1"/>
    <col min="6155" max="6400" width="9.140625" style="11"/>
    <col min="6401" max="6401" width="4.85546875" style="11" customWidth="1"/>
    <col min="6402" max="6402" width="21" style="11" customWidth="1"/>
    <col min="6403" max="6403" width="6.85546875" style="11" customWidth="1"/>
    <col min="6404" max="6404" width="13.140625" style="11" customWidth="1"/>
    <col min="6405" max="6405" width="9" style="11" customWidth="1"/>
    <col min="6406" max="6410" width="30.85546875" style="11" customWidth="1"/>
    <col min="6411" max="6656" width="9.140625" style="11"/>
    <col min="6657" max="6657" width="4.85546875" style="11" customWidth="1"/>
    <col min="6658" max="6658" width="21" style="11" customWidth="1"/>
    <col min="6659" max="6659" width="6.85546875" style="11" customWidth="1"/>
    <col min="6660" max="6660" width="13.140625" style="11" customWidth="1"/>
    <col min="6661" max="6661" width="9" style="11" customWidth="1"/>
    <col min="6662" max="6666" width="30.85546875" style="11" customWidth="1"/>
    <col min="6667" max="6912" width="9.140625" style="11"/>
    <col min="6913" max="6913" width="4.85546875" style="11" customWidth="1"/>
    <col min="6914" max="6914" width="21" style="11" customWidth="1"/>
    <col min="6915" max="6915" width="6.85546875" style="11" customWidth="1"/>
    <col min="6916" max="6916" width="13.140625" style="11" customWidth="1"/>
    <col min="6917" max="6917" width="9" style="11" customWidth="1"/>
    <col min="6918" max="6922" width="30.85546875" style="11" customWidth="1"/>
    <col min="6923" max="7168" width="9.140625" style="11"/>
    <col min="7169" max="7169" width="4.85546875" style="11" customWidth="1"/>
    <col min="7170" max="7170" width="21" style="11" customWidth="1"/>
    <col min="7171" max="7171" width="6.85546875" style="11" customWidth="1"/>
    <col min="7172" max="7172" width="13.140625" style="11" customWidth="1"/>
    <col min="7173" max="7173" width="9" style="11" customWidth="1"/>
    <col min="7174" max="7178" width="30.85546875" style="11" customWidth="1"/>
    <col min="7179" max="7424" width="9.140625" style="11"/>
    <col min="7425" max="7425" width="4.85546875" style="11" customWidth="1"/>
    <col min="7426" max="7426" width="21" style="11" customWidth="1"/>
    <col min="7427" max="7427" width="6.85546875" style="11" customWidth="1"/>
    <col min="7428" max="7428" width="13.140625" style="11" customWidth="1"/>
    <col min="7429" max="7429" width="9" style="11" customWidth="1"/>
    <col min="7430" max="7434" width="30.85546875" style="11" customWidth="1"/>
    <col min="7435" max="7680" width="9.140625" style="11"/>
    <col min="7681" max="7681" width="4.85546875" style="11" customWidth="1"/>
    <col min="7682" max="7682" width="21" style="11" customWidth="1"/>
    <col min="7683" max="7683" width="6.85546875" style="11" customWidth="1"/>
    <col min="7684" max="7684" width="13.140625" style="11" customWidth="1"/>
    <col min="7685" max="7685" width="9" style="11" customWidth="1"/>
    <col min="7686" max="7690" width="30.85546875" style="11" customWidth="1"/>
    <col min="7691" max="7936" width="9.140625" style="11"/>
    <col min="7937" max="7937" width="4.85546875" style="11" customWidth="1"/>
    <col min="7938" max="7938" width="21" style="11" customWidth="1"/>
    <col min="7939" max="7939" width="6.85546875" style="11" customWidth="1"/>
    <col min="7940" max="7940" width="13.140625" style="11" customWidth="1"/>
    <col min="7941" max="7941" width="9" style="11" customWidth="1"/>
    <col min="7942" max="7946" width="30.85546875" style="11" customWidth="1"/>
    <col min="7947" max="8192" width="9.140625" style="11"/>
    <col min="8193" max="8193" width="4.85546875" style="11" customWidth="1"/>
    <col min="8194" max="8194" width="21" style="11" customWidth="1"/>
    <col min="8195" max="8195" width="6.85546875" style="11" customWidth="1"/>
    <col min="8196" max="8196" width="13.140625" style="11" customWidth="1"/>
    <col min="8197" max="8197" width="9" style="11" customWidth="1"/>
    <col min="8198" max="8202" width="30.85546875" style="11" customWidth="1"/>
    <col min="8203" max="8448" width="9.140625" style="11"/>
    <col min="8449" max="8449" width="4.85546875" style="11" customWidth="1"/>
    <col min="8450" max="8450" width="21" style="11" customWidth="1"/>
    <col min="8451" max="8451" width="6.85546875" style="11" customWidth="1"/>
    <col min="8452" max="8452" width="13.140625" style="11" customWidth="1"/>
    <col min="8453" max="8453" width="9" style="11" customWidth="1"/>
    <col min="8454" max="8458" width="30.85546875" style="11" customWidth="1"/>
    <col min="8459" max="8704" width="9.140625" style="11"/>
    <col min="8705" max="8705" width="4.85546875" style="11" customWidth="1"/>
    <col min="8706" max="8706" width="21" style="11" customWidth="1"/>
    <col min="8707" max="8707" width="6.85546875" style="11" customWidth="1"/>
    <col min="8708" max="8708" width="13.140625" style="11" customWidth="1"/>
    <col min="8709" max="8709" width="9" style="11" customWidth="1"/>
    <col min="8710" max="8714" width="30.85546875" style="11" customWidth="1"/>
    <col min="8715" max="8960" width="9.140625" style="11"/>
    <col min="8961" max="8961" width="4.85546875" style="11" customWidth="1"/>
    <col min="8962" max="8962" width="21" style="11" customWidth="1"/>
    <col min="8963" max="8963" width="6.85546875" style="11" customWidth="1"/>
    <col min="8964" max="8964" width="13.140625" style="11" customWidth="1"/>
    <col min="8965" max="8965" width="9" style="11" customWidth="1"/>
    <col min="8966" max="8970" width="30.85546875" style="11" customWidth="1"/>
    <col min="8971" max="9216" width="9.140625" style="11"/>
    <col min="9217" max="9217" width="4.85546875" style="11" customWidth="1"/>
    <col min="9218" max="9218" width="21" style="11" customWidth="1"/>
    <col min="9219" max="9219" width="6.85546875" style="11" customWidth="1"/>
    <col min="9220" max="9220" width="13.140625" style="11" customWidth="1"/>
    <col min="9221" max="9221" width="9" style="11" customWidth="1"/>
    <col min="9222" max="9226" width="30.85546875" style="11" customWidth="1"/>
    <col min="9227" max="9472" width="9.140625" style="11"/>
    <col min="9473" max="9473" width="4.85546875" style="11" customWidth="1"/>
    <col min="9474" max="9474" width="21" style="11" customWidth="1"/>
    <col min="9475" max="9475" width="6.85546875" style="11" customWidth="1"/>
    <col min="9476" max="9476" width="13.140625" style="11" customWidth="1"/>
    <col min="9477" max="9477" width="9" style="11" customWidth="1"/>
    <col min="9478" max="9482" width="30.85546875" style="11" customWidth="1"/>
    <col min="9483" max="9728" width="9.140625" style="11"/>
    <col min="9729" max="9729" width="4.85546875" style="11" customWidth="1"/>
    <col min="9730" max="9730" width="21" style="11" customWidth="1"/>
    <col min="9731" max="9731" width="6.85546875" style="11" customWidth="1"/>
    <col min="9732" max="9732" width="13.140625" style="11" customWidth="1"/>
    <col min="9733" max="9733" width="9" style="11" customWidth="1"/>
    <col min="9734" max="9738" width="30.85546875" style="11" customWidth="1"/>
    <col min="9739" max="9984" width="9.140625" style="11"/>
    <col min="9985" max="9985" width="4.85546875" style="11" customWidth="1"/>
    <col min="9986" max="9986" width="21" style="11" customWidth="1"/>
    <col min="9987" max="9987" width="6.85546875" style="11" customWidth="1"/>
    <col min="9988" max="9988" width="13.140625" style="11" customWidth="1"/>
    <col min="9989" max="9989" width="9" style="11" customWidth="1"/>
    <col min="9990" max="9994" width="30.85546875" style="11" customWidth="1"/>
    <col min="9995" max="10240" width="9.140625" style="11"/>
    <col min="10241" max="10241" width="4.85546875" style="11" customWidth="1"/>
    <col min="10242" max="10242" width="21" style="11" customWidth="1"/>
    <col min="10243" max="10243" width="6.85546875" style="11" customWidth="1"/>
    <col min="10244" max="10244" width="13.140625" style="11" customWidth="1"/>
    <col min="10245" max="10245" width="9" style="11" customWidth="1"/>
    <col min="10246" max="10250" width="30.85546875" style="11" customWidth="1"/>
    <col min="10251" max="10496" width="9.140625" style="11"/>
    <col min="10497" max="10497" width="4.85546875" style="11" customWidth="1"/>
    <col min="10498" max="10498" width="21" style="11" customWidth="1"/>
    <col min="10499" max="10499" width="6.85546875" style="11" customWidth="1"/>
    <col min="10500" max="10500" width="13.140625" style="11" customWidth="1"/>
    <col min="10501" max="10501" width="9" style="11" customWidth="1"/>
    <col min="10502" max="10506" width="30.85546875" style="11" customWidth="1"/>
    <col min="10507" max="10752" width="9.140625" style="11"/>
    <col min="10753" max="10753" width="4.85546875" style="11" customWidth="1"/>
    <col min="10754" max="10754" width="21" style="11" customWidth="1"/>
    <col min="10755" max="10755" width="6.85546875" style="11" customWidth="1"/>
    <col min="10756" max="10756" width="13.140625" style="11" customWidth="1"/>
    <col min="10757" max="10757" width="9" style="11" customWidth="1"/>
    <col min="10758" max="10762" width="30.85546875" style="11" customWidth="1"/>
    <col min="10763" max="11008" width="9.140625" style="11"/>
    <col min="11009" max="11009" width="4.85546875" style="11" customWidth="1"/>
    <col min="11010" max="11010" width="21" style="11" customWidth="1"/>
    <col min="11011" max="11011" width="6.85546875" style="11" customWidth="1"/>
    <col min="11012" max="11012" width="13.140625" style="11" customWidth="1"/>
    <col min="11013" max="11013" width="9" style="11" customWidth="1"/>
    <col min="11014" max="11018" width="30.85546875" style="11" customWidth="1"/>
    <col min="11019" max="11264" width="9.140625" style="11"/>
    <col min="11265" max="11265" width="4.85546875" style="11" customWidth="1"/>
    <col min="11266" max="11266" width="21" style="11" customWidth="1"/>
    <col min="11267" max="11267" width="6.85546875" style="11" customWidth="1"/>
    <col min="11268" max="11268" width="13.140625" style="11" customWidth="1"/>
    <col min="11269" max="11269" width="9" style="11" customWidth="1"/>
    <col min="11270" max="11274" width="30.85546875" style="11" customWidth="1"/>
    <col min="11275" max="11520" width="9.140625" style="11"/>
    <col min="11521" max="11521" width="4.85546875" style="11" customWidth="1"/>
    <col min="11522" max="11522" width="21" style="11" customWidth="1"/>
    <col min="11523" max="11523" width="6.85546875" style="11" customWidth="1"/>
    <col min="11524" max="11524" width="13.140625" style="11" customWidth="1"/>
    <col min="11525" max="11525" width="9" style="11" customWidth="1"/>
    <col min="11526" max="11530" width="30.85546875" style="11" customWidth="1"/>
    <col min="11531" max="11776" width="9.140625" style="11"/>
    <col min="11777" max="11777" width="4.85546875" style="11" customWidth="1"/>
    <col min="11778" max="11778" width="21" style="11" customWidth="1"/>
    <col min="11779" max="11779" width="6.85546875" style="11" customWidth="1"/>
    <col min="11780" max="11780" width="13.140625" style="11" customWidth="1"/>
    <col min="11781" max="11781" width="9" style="11" customWidth="1"/>
    <col min="11782" max="11786" width="30.85546875" style="11" customWidth="1"/>
    <col min="11787" max="12032" width="9.140625" style="11"/>
    <col min="12033" max="12033" width="4.85546875" style="11" customWidth="1"/>
    <col min="12034" max="12034" width="21" style="11" customWidth="1"/>
    <col min="12035" max="12035" width="6.85546875" style="11" customWidth="1"/>
    <col min="12036" max="12036" width="13.140625" style="11" customWidth="1"/>
    <col min="12037" max="12037" width="9" style="11" customWidth="1"/>
    <col min="12038" max="12042" width="30.85546875" style="11" customWidth="1"/>
    <col min="12043" max="12288" width="9.140625" style="11"/>
    <col min="12289" max="12289" width="4.85546875" style="11" customWidth="1"/>
    <col min="12290" max="12290" width="21" style="11" customWidth="1"/>
    <col min="12291" max="12291" width="6.85546875" style="11" customWidth="1"/>
    <col min="12292" max="12292" width="13.140625" style="11" customWidth="1"/>
    <col min="12293" max="12293" width="9" style="11" customWidth="1"/>
    <col min="12294" max="12298" width="30.85546875" style="11" customWidth="1"/>
    <col min="12299" max="12544" width="9.140625" style="11"/>
    <col min="12545" max="12545" width="4.85546875" style="11" customWidth="1"/>
    <col min="12546" max="12546" width="21" style="11" customWidth="1"/>
    <col min="12547" max="12547" width="6.85546875" style="11" customWidth="1"/>
    <col min="12548" max="12548" width="13.140625" style="11" customWidth="1"/>
    <col min="12549" max="12549" width="9" style="11" customWidth="1"/>
    <col min="12550" max="12554" width="30.85546875" style="11" customWidth="1"/>
    <col min="12555" max="12800" width="9.140625" style="11"/>
    <col min="12801" max="12801" width="4.85546875" style="11" customWidth="1"/>
    <col min="12802" max="12802" width="21" style="11" customWidth="1"/>
    <col min="12803" max="12803" width="6.85546875" style="11" customWidth="1"/>
    <col min="12804" max="12804" width="13.140625" style="11" customWidth="1"/>
    <col min="12805" max="12805" width="9" style="11" customWidth="1"/>
    <col min="12806" max="12810" width="30.85546875" style="11" customWidth="1"/>
    <col min="12811" max="13056" width="9.140625" style="11"/>
    <col min="13057" max="13057" width="4.85546875" style="11" customWidth="1"/>
    <col min="13058" max="13058" width="21" style="11" customWidth="1"/>
    <col min="13059" max="13059" width="6.85546875" style="11" customWidth="1"/>
    <col min="13060" max="13060" width="13.140625" style="11" customWidth="1"/>
    <col min="13061" max="13061" width="9" style="11" customWidth="1"/>
    <col min="13062" max="13066" width="30.85546875" style="11" customWidth="1"/>
    <col min="13067" max="13312" width="9.140625" style="11"/>
    <col min="13313" max="13313" width="4.85546875" style="11" customWidth="1"/>
    <col min="13314" max="13314" width="21" style="11" customWidth="1"/>
    <col min="13315" max="13315" width="6.85546875" style="11" customWidth="1"/>
    <col min="13316" max="13316" width="13.140625" style="11" customWidth="1"/>
    <col min="13317" max="13317" width="9" style="11" customWidth="1"/>
    <col min="13318" max="13322" width="30.85546875" style="11" customWidth="1"/>
    <col min="13323" max="13568" width="9.140625" style="11"/>
    <col min="13569" max="13569" width="4.85546875" style="11" customWidth="1"/>
    <col min="13570" max="13570" width="21" style="11" customWidth="1"/>
    <col min="13571" max="13571" width="6.85546875" style="11" customWidth="1"/>
    <col min="13572" max="13572" width="13.140625" style="11" customWidth="1"/>
    <col min="13573" max="13573" width="9" style="11" customWidth="1"/>
    <col min="13574" max="13578" width="30.85546875" style="11" customWidth="1"/>
    <col min="13579" max="13824" width="9.140625" style="11"/>
    <col min="13825" max="13825" width="4.85546875" style="11" customWidth="1"/>
    <col min="13826" max="13826" width="21" style="11" customWidth="1"/>
    <col min="13827" max="13827" width="6.85546875" style="11" customWidth="1"/>
    <col min="13828" max="13828" width="13.140625" style="11" customWidth="1"/>
    <col min="13829" max="13829" width="9" style="11" customWidth="1"/>
    <col min="13830" max="13834" width="30.85546875" style="11" customWidth="1"/>
    <col min="13835" max="14080" width="9.140625" style="11"/>
    <col min="14081" max="14081" width="4.85546875" style="11" customWidth="1"/>
    <col min="14082" max="14082" width="21" style="11" customWidth="1"/>
    <col min="14083" max="14083" width="6.85546875" style="11" customWidth="1"/>
    <col min="14084" max="14084" width="13.140625" style="11" customWidth="1"/>
    <col min="14085" max="14085" width="9" style="11" customWidth="1"/>
    <col min="14086" max="14090" width="30.85546875" style="11" customWidth="1"/>
    <col min="14091" max="14336" width="9.140625" style="11"/>
    <col min="14337" max="14337" width="4.85546875" style="11" customWidth="1"/>
    <col min="14338" max="14338" width="21" style="11" customWidth="1"/>
    <col min="14339" max="14339" width="6.85546875" style="11" customWidth="1"/>
    <col min="14340" max="14340" width="13.140625" style="11" customWidth="1"/>
    <col min="14341" max="14341" width="9" style="11" customWidth="1"/>
    <col min="14342" max="14346" width="30.85546875" style="11" customWidth="1"/>
    <col min="14347" max="14592" width="9.140625" style="11"/>
    <col min="14593" max="14593" width="4.85546875" style="11" customWidth="1"/>
    <col min="14594" max="14594" width="21" style="11" customWidth="1"/>
    <col min="14595" max="14595" width="6.85546875" style="11" customWidth="1"/>
    <col min="14596" max="14596" width="13.140625" style="11" customWidth="1"/>
    <col min="14597" max="14597" width="9" style="11" customWidth="1"/>
    <col min="14598" max="14602" width="30.85546875" style="11" customWidth="1"/>
    <col min="14603" max="14848" width="9.140625" style="11"/>
    <col min="14849" max="14849" width="4.85546875" style="11" customWidth="1"/>
    <col min="14850" max="14850" width="21" style="11" customWidth="1"/>
    <col min="14851" max="14851" width="6.85546875" style="11" customWidth="1"/>
    <col min="14852" max="14852" width="13.140625" style="11" customWidth="1"/>
    <col min="14853" max="14853" width="9" style="11" customWidth="1"/>
    <col min="14854" max="14858" width="30.85546875" style="11" customWidth="1"/>
    <col min="14859" max="15104" width="9.140625" style="11"/>
    <col min="15105" max="15105" width="4.85546875" style="11" customWidth="1"/>
    <col min="15106" max="15106" width="21" style="11" customWidth="1"/>
    <col min="15107" max="15107" width="6.85546875" style="11" customWidth="1"/>
    <col min="15108" max="15108" width="13.140625" style="11" customWidth="1"/>
    <col min="15109" max="15109" width="9" style="11" customWidth="1"/>
    <col min="15110" max="15114" width="30.85546875" style="11" customWidth="1"/>
    <col min="15115" max="15360" width="9.140625" style="11"/>
    <col min="15361" max="15361" width="4.85546875" style="11" customWidth="1"/>
    <col min="15362" max="15362" width="21" style="11" customWidth="1"/>
    <col min="15363" max="15363" width="6.85546875" style="11" customWidth="1"/>
    <col min="15364" max="15364" width="13.140625" style="11" customWidth="1"/>
    <col min="15365" max="15365" width="9" style="11" customWidth="1"/>
    <col min="15366" max="15370" width="30.85546875" style="11" customWidth="1"/>
    <col min="15371" max="15616" width="9.140625" style="11"/>
    <col min="15617" max="15617" width="4.85546875" style="11" customWidth="1"/>
    <col min="15618" max="15618" width="21" style="11" customWidth="1"/>
    <col min="15619" max="15619" width="6.85546875" style="11" customWidth="1"/>
    <col min="15620" max="15620" width="13.140625" style="11" customWidth="1"/>
    <col min="15621" max="15621" width="9" style="11" customWidth="1"/>
    <col min="15622" max="15626" width="30.85546875" style="11" customWidth="1"/>
    <col min="15627" max="15872" width="9.140625" style="11"/>
    <col min="15873" max="15873" width="4.85546875" style="11" customWidth="1"/>
    <col min="15874" max="15874" width="21" style="11" customWidth="1"/>
    <col min="15875" max="15875" width="6.85546875" style="11" customWidth="1"/>
    <col min="15876" max="15876" width="13.140625" style="11" customWidth="1"/>
    <col min="15877" max="15877" width="9" style="11" customWidth="1"/>
    <col min="15878" max="15882" width="30.85546875" style="11" customWidth="1"/>
    <col min="15883" max="16128" width="9.140625" style="11"/>
    <col min="16129" max="16129" width="4.85546875" style="11" customWidth="1"/>
    <col min="16130" max="16130" width="21" style="11" customWidth="1"/>
    <col min="16131" max="16131" width="6.85546875" style="11" customWidth="1"/>
    <col min="16132" max="16132" width="13.140625" style="11" customWidth="1"/>
    <col min="16133" max="16133" width="9" style="11" customWidth="1"/>
    <col min="16134" max="16138" width="30.85546875" style="11" customWidth="1"/>
    <col min="16139" max="16384" width="9.140625" style="11"/>
  </cols>
  <sheetData>
    <row r="1" spans="1:10" ht="20.100000000000001">
      <c r="A1" s="138" t="s">
        <v>101</v>
      </c>
      <c r="B1" s="139" t="s">
        <v>102</v>
      </c>
      <c r="C1" s="139"/>
      <c r="D1" s="139"/>
      <c r="E1" s="139"/>
      <c r="F1" s="139"/>
      <c r="G1" s="139"/>
      <c r="H1" s="139"/>
      <c r="I1" s="139"/>
      <c r="J1" s="139"/>
    </row>
    <row r="2" spans="1:10" ht="20.100000000000001">
      <c r="A2" s="138"/>
      <c r="B2" s="12"/>
      <c r="C2" s="12"/>
      <c r="D2" s="12"/>
      <c r="E2" s="12"/>
      <c r="F2" s="12"/>
      <c r="G2" s="12"/>
      <c r="H2" s="12"/>
      <c r="I2" s="12"/>
      <c r="J2" s="12"/>
    </row>
    <row r="3" spans="1:10" ht="30" customHeight="1">
      <c r="A3" s="138"/>
      <c r="B3" s="13" t="s">
        <v>103</v>
      </c>
      <c r="C3" s="14" t="s">
        <v>104</v>
      </c>
      <c r="D3" s="15" t="s">
        <v>105</v>
      </c>
      <c r="E3" s="16">
        <v>5</v>
      </c>
      <c r="F3" s="17"/>
      <c r="G3" s="17"/>
      <c r="H3" s="18"/>
      <c r="I3" s="18"/>
      <c r="J3" s="18"/>
    </row>
    <row r="4" spans="1:10" ht="30" customHeight="1">
      <c r="A4" s="138"/>
      <c r="B4" s="19" t="s">
        <v>106</v>
      </c>
      <c r="C4" s="14" t="s">
        <v>107</v>
      </c>
      <c r="D4" s="15" t="s">
        <v>108</v>
      </c>
      <c r="E4" s="16">
        <v>4</v>
      </c>
      <c r="F4" s="20"/>
      <c r="G4" s="17"/>
      <c r="H4" s="17"/>
      <c r="I4" s="18"/>
      <c r="J4" s="18"/>
    </row>
    <row r="5" spans="1:10" ht="30" customHeight="1">
      <c r="A5" s="138"/>
      <c r="B5" s="13" t="s">
        <v>109</v>
      </c>
      <c r="C5" s="14" t="s">
        <v>110</v>
      </c>
      <c r="D5" s="15" t="s">
        <v>111</v>
      </c>
      <c r="E5" s="16">
        <v>3</v>
      </c>
      <c r="F5" s="21"/>
      <c r="G5" s="20"/>
      <c r="H5" s="17"/>
      <c r="I5" s="17"/>
      <c r="J5" s="18"/>
    </row>
    <row r="6" spans="1:10" ht="30" customHeight="1">
      <c r="A6" s="138"/>
      <c r="B6" s="13" t="s">
        <v>112</v>
      </c>
      <c r="C6" s="14" t="s">
        <v>113</v>
      </c>
      <c r="D6" s="15" t="s">
        <v>114</v>
      </c>
      <c r="E6" s="16">
        <v>2</v>
      </c>
      <c r="F6" s="21"/>
      <c r="G6" s="21"/>
      <c r="H6" s="20"/>
      <c r="I6" s="17"/>
      <c r="J6" s="17"/>
    </row>
    <row r="7" spans="1:10" ht="30" customHeight="1">
      <c r="A7" s="138"/>
      <c r="B7" s="13" t="s">
        <v>115</v>
      </c>
      <c r="C7" s="14" t="s">
        <v>116</v>
      </c>
      <c r="D7" s="15" t="s">
        <v>117</v>
      </c>
      <c r="E7" s="16">
        <v>1</v>
      </c>
      <c r="F7" s="21"/>
      <c r="G7" s="21"/>
      <c r="H7" s="21"/>
      <c r="I7" s="20"/>
      <c r="J7" s="17"/>
    </row>
    <row r="8" spans="1:10" ht="30" customHeight="1">
      <c r="F8" s="16">
        <v>1</v>
      </c>
      <c r="G8" s="16">
        <v>2</v>
      </c>
      <c r="H8" s="16">
        <v>3</v>
      </c>
      <c r="I8" s="16">
        <v>4</v>
      </c>
      <c r="J8" s="16">
        <v>5</v>
      </c>
    </row>
    <row r="9" spans="1:10">
      <c r="D9" s="135" t="s">
        <v>118</v>
      </c>
      <c r="E9" s="136"/>
      <c r="F9" s="38" t="s">
        <v>119</v>
      </c>
      <c r="G9" s="38" t="s">
        <v>120</v>
      </c>
      <c r="H9" s="38" t="s">
        <v>121</v>
      </c>
      <c r="I9" s="38" t="s">
        <v>122</v>
      </c>
      <c r="J9" s="38" t="s">
        <v>123</v>
      </c>
    </row>
    <row r="10" spans="1:10" ht="20.100000000000001">
      <c r="D10" s="135" t="s">
        <v>124</v>
      </c>
      <c r="E10" s="136"/>
      <c r="F10" s="38" t="s">
        <v>125</v>
      </c>
      <c r="G10" s="38" t="s">
        <v>126</v>
      </c>
      <c r="H10" s="38" t="s">
        <v>127</v>
      </c>
      <c r="I10" s="38" t="s">
        <v>128</v>
      </c>
      <c r="J10" s="38" t="s">
        <v>129</v>
      </c>
    </row>
    <row r="11" spans="1:10">
      <c r="D11" s="135" t="s">
        <v>130</v>
      </c>
      <c r="E11" s="136"/>
      <c r="F11" s="38" t="s">
        <v>131</v>
      </c>
      <c r="G11" s="38" t="s">
        <v>132</v>
      </c>
      <c r="H11" s="38" t="s">
        <v>133</v>
      </c>
      <c r="I11" s="38" t="s">
        <v>134</v>
      </c>
      <c r="J11" s="38" t="s">
        <v>135</v>
      </c>
    </row>
    <row r="12" spans="1:10">
      <c r="D12" s="135" t="s">
        <v>136</v>
      </c>
      <c r="E12" s="136"/>
      <c r="F12" s="38" t="s">
        <v>137</v>
      </c>
      <c r="G12" s="38" t="s">
        <v>138</v>
      </c>
      <c r="H12" s="38" t="s">
        <v>139</v>
      </c>
      <c r="I12" s="38" t="s">
        <v>140</v>
      </c>
      <c r="J12" s="38" t="s">
        <v>141</v>
      </c>
    </row>
    <row r="13" spans="1:10" ht="20.100000000000001">
      <c r="D13" s="135" t="s">
        <v>142</v>
      </c>
      <c r="E13" s="136"/>
      <c r="F13" s="39" t="s">
        <v>143</v>
      </c>
      <c r="G13" s="39" t="s">
        <v>144</v>
      </c>
      <c r="H13" s="38" t="s">
        <v>145</v>
      </c>
      <c r="I13" s="38" t="s">
        <v>146</v>
      </c>
      <c r="J13" s="38" t="s">
        <v>147</v>
      </c>
    </row>
    <row r="14" spans="1:10" ht="33.950000000000003" customHeight="1">
      <c r="D14" s="135" t="s">
        <v>148</v>
      </c>
      <c r="E14" s="136"/>
      <c r="F14" s="39">
        <v>1E-3</v>
      </c>
      <c r="G14" s="39" t="s">
        <v>149</v>
      </c>
      <c r="H14" s="38" t="s">
        <v>150</v>
      </c>
      <c r="I14" s="38" t="s">
        <v>151</v>
      </c>
      <c r="J14" s="38" t="s">
        <v>152</v>
      </c>
    </row>
    <row r="15" spans="1:10" ht="23.45" customHeight="1">
      <c r="D15" s="135" t="s">
        <v>153</v>
      </c>
      <c r="E15" s="136"/>
      <c r="F15" s="38" t="s">
        <v>154</v>
      </c>
      <c r="G15" s="38" t="s">
        <v>155</v>
      </c>
      <c r="H15" s="38" t="s">
        <v>156</v>
      </c>
      <c r="I15" s="38" t="s">
        <v>157</v>
      </c>
      <c r="J15" s="38" t="s">
        <v>158</v>
      </c>
    </row>
    <row r="16" spans="1:10" ht="14.1" customHeight="1">
      <c r="D16" s="22"/>
      <c r="E16" s="22"/>
      <c r="F16" s="22"/>
      <c r="G16" s="137" t="s">
        <v>159</v>
      </c>
      <c r="H16" s="137"/>
      <c r="I16" s="22"/>
      <c r="J16" s="22"/>
    </row>
    <row r="17" spans="4:13">
      <c r="D17" s="22"/>
      <c r="E17" s="22"/>
      <c r="F17" s="22"/>
      <c r="G17" s="22"/>
      <c r="H17" s="22"/>
      <c r="I17" s="22"/>
      <c r="J17" s="22"/>
    </row>
    <row r="18" spans="4:13">
      <c r="D18" s="22"/>
      <c r="E18" s="22"/>
      <c r="F18" s="22"/>
      <c r="G18" s="22"/>
      <c r="H18" s="22"/>
      <c r="I18" s="22"/>
      <c r="J18" s="22"/>
    </row>
    <row r="23" spans="4:13">
      <c r="J23" s="5"/>
      <c r="K23" s="4"/>
      <c r="L23" s="4"/>
      <c r="M23" s="6"/>
    </row>
    <row r="24" spans="4:13">
      <c r="J24" s="5"/>
      <c r="K24" s="4"/>
      <c r="L24" s="4"/>
      <c r="M24" s="6"/>
    </row>
    <row r="25" spans="4:13">
      <c r="J25" s="5"/>
      <c r="K25" s="4"/>
      <c r="L25" s="4"/>
      <c r="M25" s="6"/>
    </row>
    <row r="26" spans="4:13">
      <c r="J26" s="5"/>
      <c r="K26" s="4"/>
      <c r="L26" s="4"/>
      <c r="M26" s="6"/>
    </row>
    <row r="27" spans="4:13">
      <c r="J27" s="5"/>
      <c r="K27" s="4"/>
      <c r="M27" s="6"/>
    </row>
    <row r="28" spans="4:13">
      <c r="J28" s="5"/>
      <c r="K28" s="4"/>
      <c r="M28" s="6"/>
    </row>
    <row r="29" spans="4:13">
      <c r="J29" s="5"/>
      <c r="K29" s="4"/>
      <c r="M29" s="6"/>
    </row>
    <row r="30" spans="4:13">
      <c r="J30" s="5"/>
      <c r="K30" s="4"/>
      <c r="M30" s="6"/>
    </row>
    <row r="31" spans="4:13">
      <c r="J31" s="5"/>
      <c r="K31" s="4"/>
      <c r="L31" s="4"/>
      <c r="M31" s="6"/>
    </row>
    <row r="32" spans="4:13">
      <c r="J32" s="5"/>
      <c r="K32" s="4"/>
      <c r="L32" s="4"/>
      <c r="M32" s="6"/>
    </row>
    <row r="33" spans="2:13">
      <c r="J33" s="5"/>
      <c r="K33" s="4"/>
      <c r="L33" s="4"/>
      <c r="M33" s="6"/>
    </row>
    <row r="34" spans="2:13">
      <c r="J34" s="5"/>
      <c r="K34" s="4"/>
      <c r="L34" s="4"/>
      <c r="M34" s="6"/>
    </row>
    <row r="35" spans="2:13">
      <c r="J35" s="5"/>
      <c r="K35" s="4"/>
      <c r="L35" s="4"/>
      <c r="M35" s="6"/>
    </row>
    <row r="36" spans="2:13">
      <c r="J36" s="5"/>
      <c r="K36" s="4"/>
      <c r="L36" s="4"/>
      <c r="M36" s="6"/>
    </row>
    <row r="37" spans="2:13">
      <c r="J37" s="5"/>
      <c r="K37" s="4"/>
      <c r="L37" s="4"/>
      <c r="M37" s="6"/>
    </row>
    <row r="38" spans="2:13">
      <c r="J38" s="5"/>
      <c r="K38" s="4"/>
      <c r="L38" s="4"/>
      <c r="M38" s="6"/>
    </row>
    <row r="39" spans="2:13">
      <c r="B39" s="4"/>
      <c r="C39" s="4"/>
      <c r="D39" s="4"/>
      <c r="E39" s="5"/>
      <c r="F39" s="7"/>
      <c r="G39" s="4"/>
      <c r="H39" s="4"/>
      <c r="I39" s="4"/>
      <c r="J39" s="5"/>
      <c r="K39" s="4"/>
      <c r="L39" s="4"/>
      <c r="M39" s="6"/>
    </row>
    <row r="40" spans="2:13">
      <c r="B40" s="4"/>
      <c r="C40" s="4"/>
      <c r="D40" s="4"/>
      <c r="E40" s="5"/>
      <c r="F40" s="7"/>
      <c r="G40" s="4"/>
      <c r="H40" s="4"/>
      <c r="I40" s="4"/>
      <c r="J40" s="5"/>
      <c r="K40" s="4"/>
      <c r="L40" s="4"/>
      <c r="M40" s="6"/>
    </row>
    <row r="41" spans="2:13">
      <c r="B41" s="4"/>
      <c r="C41" s="4"/>
      <c r="D41" s="4"/>
      <c r="E41" s="5"/>
      <c r="F41" s="7"/>
      <c r="G41" s="4"/>
      <c r="H41" s="4"/>
      <c r="I41" s="4"/>
      <c r="J41" s="5"/>
      <c r="K41" s="4"/>
      <c r="L41" s="4"/>
      <c r="M41" s="6"/>
    </row>
    <row r="42" spans="2:13">
      <c r="B42" s="4"/>
      <c r="C42" s="4"/>
      <c r="D42" s="4"/>
      <c r="E42" s="5"/>
      <c r="F42" s="7"/>
      <c r="G42" s="4"/>
      <c r="H42" s="4"/>
      <c r="I42" s="4"/>
      <c r="J42" s="5"/>
      <c r="K42" s="4"/>
      <c r="L42" s="4"/>
      <c r="M42" s="6"/>
    </row>
    <row r="43" spans="2:13">
      <c r="B43" s="4"/>
      <c r="C43" s="4"/>
      <c r="D43" s="4"/>
      <c r="E43" s="5"/>
      <c r="F43" s="7"/>
      <c r="G43" s="4"/>
      <c r="H43" s="4"/>
      <c r="I43" s="4"/>
      <c r="J43" s="5"/>
      <c r="K43" s="4"/>
      <c r="L43" s="4"/>
      <c r="M43" s="6"/>
    </row>
    <row r="44" spans="2:13">
      <c r="B44" s="4"/>
      <c r="C44" s="4"/>
      <c r="D44" s="4"/>
      <c r="E44" s="5"/>
      <c r="F44" s="7"/>
      <c r="G44" s="4"/>
      <c r="H44" s="4"/>
      <c r="I44" s="4"/>
      <c r="J44" s="5"/>
      <c r="K44" s="4"/>
      <c r="L44" s="4"/>
      <c r="M44" s="6"/>
    </row>
    <row r="45" spans="2:13">
      <c r="B45" s="4"/>
      <c r="C45" s="4"/>
      <c r="D45" s="4"/>
      <c r="E45" s="5"/>
      <c r="F45" s="7"/>
      <c r="G45" s="4"/>
      <c r="H45" s="4"/>
      <c r="I45" s="4"/>
      <c r="J45" s="5"/>
      <c r="K45" s="4"/>
      <c r="L45" s="4"/>
      <c r="M45" s="6"/>
    </row>
    <row r="46" spans="2:13">
      <c r="B46" s="4"/>
      <c r="C46" s="4"/>
      <c r="D46" s="4"/>
      <c r="E46" s="5"/>
      <c r="F46" s="7"/>
      <c r="G46" s="4"/>
      <c r="H46" s="4"/>
      <c r="I46" s="4"/>
      <c r="J46" s="5"/>
      <c r="K46" s="4"/>
      <c r="L46" s="4"/>
      <c r="M46" s="6"/>
    </row>
    <row r="47" spans="2:13">
      <c r="B47" s="4"/>
      <c r="C47" s="4"/>
      <c r="D47" s="4"/>
      <c r="E47" s="5"/>
      <c r="F47" s="7"/>
      <c r="G47" s="4"/>
      <c r="H47" s="4"/>
      <c r="I47" s="4"/>
      <c r="J47" s="5"/>
      <c r="K47" s="4"/>
      <c r="L47" s="4"/>
      <c r="M47" s="6"/>
    </row>
  </sheetData>
  <mergeCells count="10">
    <mergeCell ref="D14:E14"/>
    <mergeCell ref="D15:E15"/>
    <mergeCell ref="G16:H16"/>
    <mergeCell ref="A1:A7"/>
    <mergeCell ref="B1:J1"/>
    <mergeCell ref="D9:E9"/>
    <mergeCell ref="D10:E10"/>
    <mergeCell ref="D11:E11"/>
    <mergeCell ref="D12:E12"/>
    <mergeCell ref="D13:E13"/>
  </mergeCells>
  <conditionalFormatting sqref="J23:J47 E39:E47">
    <cfRule type="cellIs" dxfId="7" priority="24" stopIfTrue="1" operator="equal">
      <formula>2</formula>
    </cfRule>
    <cfRule type="cellIs" dxfId="6" priority="25" stopIfTrue="1" operator="equal">
      <formula>3</formula>
    </cfRule>
    <cfRule type="cellIs" dxfId="5" priority="26" stopIfTrue="1" operator="equal">
      <formula>4</formula>
    </cfRule>
  </conditionalFormatting>
  <printOptions horizontalCentered="1" verticalCentered="1"/>
  <pageMargins left="0.35433070866141736" right="0.49" top="0.74803149606299213" bottom="0.59055118110236227" header="0.35433070866141736" footer="0.23622047244094491"/>
  <pageSetup paperSize="8" scale="175" orientation="landscape" copies="5" r:id="rId1"/>
  <headerFooter alignWithMargins="0">
    <oddHeader>&amp;L&amp;G</oddHeader>
    <oddFooter>&amp;L&amp;1#&amp;"Calibri"&amp;10&amp;K000000Internal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58"/>
  <sheetViews>
    <sheetView zoomScale="55" zoomScaleNormal="55" workbookViewId="0">
      <selection activeCell="G15" sqref="G15"/>
    </sheetView>
  </sheetViews>
  <sheetFormatPr defaultRowHeight="14.45"/>
  <cols>
    <col min="2" max="2" width="32.5703125" customWidth="1"/>
    <col min="3" max="3" width="116.42578125" customWidth="1"/>
  </cols>
  <sheetData>
    <row r="1" spans="2:3" ht="20.100000000000001">
      <c r="B1" s="23" t="s">
        <v>160</v>
      </c>
      <c r="C1" s="23" t="s">
        <v>161</v>
      </c>
    </row>
    <row r="2" spans="2:3" s="27" customFormat="1" ht="30.95">
      <c r="B2" s="53" t="s">
        <v>162</v>
      </c>
      <c r="C2" s="26" t="s">
        <v>163</v>
      </c>
    </row>
    <row r="3" spans="2:3" s="27" customFormat="1" ht="62.1">
      <c r="B3" s="53" t="s">
        <v>164</v>
      </c>
      <c r="C3" s="26" t="s">
        <v>165</v>
      </c>
    </row>
    <row r="4" spans="2:3" s="27" customFormat="1" ht="108.6">
      <c r="B4" s="28" t="s">
        <v>166</v>
      </c>
      <c r="C4" s="26" t="s">
        <v>167</v>
      </c>
    </row>
    <row r="5" spans="2:3" s="27" customFormat="1" ht="62.1">
      <c r="B5" s="28" t="s">
        <v>168</v>
      </c>
      <c r="C5" s="26" t="s">
        <v>169</v>
      </c>
    </row>
    <row r="6" spans="2:3" s="27" customFormat="1" ht="46.5">
      <c r="B6" s="28" t="s">
        <v>6</v>
      </c>
      <c r="C6" s="26" t="s">
        <v>170</v>
      </c>
    </row>
    <row r="7" spans="2:3" s="27" customFormat="1" ht="46.5">
      <c r="B7" s="28" t="s">
        <v>171</v>
      </c>
      <c r="C7" s="26" t="s">
        <v>172</v>
      </c>
    </row>
    <row r="8" spans="2:3" s="27" customFormat="1" ht="15.6">
      <c r="B8" s="28" t="s">
        <v>173</v>
      </c>
      <c r="C8" s="26" t="s">
        <v>174</v>
      </c>
    </row>
    <row r="9" spans="2:3" s="27" customFormat="1" ht="15.6">
      <c r="B9" s="28" t="s">
        <v>175</v>
      </c>
      <c r="C9" s="26" t="s">
        <v>176</v>
      </c>
    </row>
    <row r="10" spans="2:3" s="27" customFormat="1" ht="30.95">
      <c r="B10" s="28" t="s">
        <v>177</v>
      </c>
      <c r="C10" s="26" t="s">
        <v>178</v>
      </c>
    </row>
    <row r="11" spans="2:3" s="27" customFormat="1" ht="46.5">
      <c r="B11" s="28" t="s">
        <v>179</v>
      </c>
      <c r="C11" s="26" t="s">
        <v>180</v>
      </c>
    </row>
    <row r="12" spans="2:3" s="27" customFormat="1" ht="30.95">
      <c r="B12" s="28" t="s">
        <v>181</v>
      </c>
      <c r="C12" s="26" t="s">
        <v>182</v>
      </c>
    </row>
    <row r="13" spans="2:3" s="27" customFormat="1" ht="15.6">
      <c r="B13" s="28" t="s">
        <v>183</v>
      </c>
      <c r="C13" s="26" t="s">
        <v>184</v>
      </c>
    </row>
    <row r="14" spans="2:3" s="27" customFormat="1" ht="62.1">
      <c r="B14" s="140" t="s">
        <v>185</v>
      </c>
      <c r="C14" s="26" t="s">
        <v>186</v>
      </c>
    </row>
    <row r="15" spans="2:3" s="27" customFormat="1" ht="93">
      <c r="B15" s="141"/>
      <c r="C15" s="26" t="s">
        <v>187</v>
      </c>
    </row>
    <row r="16" spans="2:3" s="27" customFormat="1" ht="62.1">
      <c r="B16" s="142"/>
      <c r="C16" s="26" t="s">
        <v>188</v>
      </c>
    </row>
    <row r="17" spans="2:3" ht="46.5">
      <c r="B17" s="28" t="s">
        <v>189</v>
      </c>
      <c r="C17" s="26" t="s">
        <v>190</v>
      </c>
    </row>
    <row r="18" spans="2:3" ht="15.6">
      <c r="B18" s="28" t="s">
        <v>5</v>
      </c>
      <c r="C18" s="25" t="s">
        <v>191</v>
      </c>
    </row>
    <row r="19" spans="2:3" ht="15.6">
      <c r="B19" s="28" t="s">
        <v>4</v>
      </c>
      <c r="C19" s="25" t="s">
        <v>192</v>
      </c>
    </row>
    <row r="20" spans="2:3" ht="15.6">
      <c r="B20" s="28" t="s">
        <v>18</v>
      </c>
      <c r="C20" s="25" t="s">
        <v>193</v>
      </c>
    </row>
    <row r="21" spans="2:3" ht="15.6">
      <c r="B21" s="28" t="s">
        <v>194</v>
      </c>
      <c r="C21" s="25" t="s">
        <v>195</v>
      </c>
    </row>
    <row r="22" spans="2:3" ht="15.6">
      <c r="B22" s="28"/>
      <c r="C22" s="25"/>
    </row>
    <row r="23" spans="2:3">
      <c r="B23" s="24"/>
      <c r="C23" s="24"/>
    </row>
    <row r="24" spans="2:3">
      <c r="B24" s="24"/>
      <c r="C24" s="24"/>
    </row>
    <row r="25" spans="2:3">
      <c r="B25" s="24"/>
      <c r="C25" s="24"/>
    </row>
    <row r="26" spans="2:3">
      <c r="B26" s="24"/>
      <c r="C26" s="24"/>
    </row>
    <row r="27" spans="2:3">
      <c r="B27" s="24"/>
      <c r="C27" s="24"/>
    </row>
    <row r="28" spans="2:3">
      <c r="B28" s="24"/>
      <c r="C28" s="24"/>
    </row>
    <row r="29" spans="2:3">
      <c r="B29" s="24"/>
      <c r="C29" s="24"/>
    </row>
    <row r="30" spans="2:3">
      <c r="B30" s="24"/>
      <c r="C30" s="24"/>
    </row>
    <row r="31" spans="2:3">
      <c r="B31" s="24"/>
      <c r="C31" s="24"/>
    </row>
    <row r="32" spans="2:3">
      <c r="B32" s="24"/>
      <c r="C32" s="24"/>
    </row>
    <row r="33" spans="2:3">
      <c r="B33" s="24"/>
      <c r="C33" s="24"/>
    </row>
    <row r="34" spans="2:3">
      <c r="B34" s="24"/>
      <c r="C34" s="24"/>
    </row>
    <row r="35" spans="2:3">
      <c r="B35" s="24"/>
      <c r="C35" s="24"/>
    </row>
    <row r="36" spans="2:3">
      <c r="B36" s="24"/>
      <c r="C36" s="24"/>
    </row>
    <row r="37" spans="2:3">
      <c r="B37" s="24"/>
      <c r="C37" s="24"/>
    </row>
    <row r="38" spans="2:3">
      <c r="B38" s="24"/>
      <c r="C38" s="24"/>
    </row>
    <row r="39" spans="2:3">
      <c r="B39" s="24"/>
      <c r="C39" s="24"/>
    </row>
    <row r="40" spans="2:3">
      <c r="B40" s="24"/>
      <c r="C40" s="24"/>
    </row>
    <row r="41" spans="2:3">
      <c r="B41" s="24"/>
      <c r="C41" s="24"/>
    </row>
    <row r="42" spans="2:3">
      <c r="B42" s="24"/>
      <c r="C42" s="24"/>
    </row>
    <row r="43" spans="2:3">
      <c r="B43" s="24"/>
      <c r="C43" s="24"/>
    </row>
    <row r="44" spans="2:3">
      <c r="B44" s="24"/>
      <c r="C44" s="24"/>
    </row>
    <row r="45" spans="2:3">
      <c r="B45" s="24"/>
      <c r="C45" s="24"/>
    </row>
    <row r="46" spans="2:3">
      <c r="B46" s="24"/>
      <c r="C46" s="24"/>
    </row>
    <row r="47" spans="2:3">
      <c r="B47" s="24"/>
      <c r="C47" s="24"/>
    </row>
    <row r="48" spans="2:3">
      <c r="B48" s="24"/>
      <c r="C48" s="24"/>
    </row>
    <row r="49" spans="2:3">
      <c r="B49" s="24"/>
      <c r="C49" s="24"/>
    </row>
    <row r="50" spans="2:3">
      <c r="B50" s="24"/>
      <c r="C50" s="24"/>
    </row>
    <row r="51" spans="2:3">
      <c r="B51" s="24"/>
      <c r="C51" s="24"/>
    </row>
    <row r="52" spans="2:3">
      <c r="B52" s="24"/>
      <c r="C52" s="24"/>
    </row>
    <row r="53" spans="2:3">
      <c r="B53" s="24"/>
      <c r="C53" s="24"/>
    </row>
    <row r="54" spans="2:3">
      <c r="B54" s="24"/>
      <c r="C54" s="24"/>
    </row>
    <row r="55" spans="2:3">
      <c r="B55" s="24"/>
      <c r="C55" s="24"/>
    </row>
    <row r="56" spans="2:3">
      <c r="B56" s="24"/>
      <c r="C56" s="24"/>
    </row>
    <row r="57" spans="2:3">
      <c r="B57" s="24"/>
      <c r="C57" s="24"/>
    </row>
    <row r="58" spans="2:3">
      <c r="B58" s="24"/>
      <c r="C58" s="24"/>
    </row>
  </sheetData>
  <mergeCells count="1">
    <mergeCell ref="B14:B16"/>
  </mergeCells>
  <pageMargins left="0.7" right="0.7" top="0.75" bottom="0.75" header="0.3" footer="0.3"/>
  <pageSetup paperSize="9" orientation="portrait" r:id="rId1"/>
  <headerFooter>
    <oddFooter>&amp;L&amp;1#&amp;"Calibri"&amp;10&amp;K000000Internal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9"/>
  <sheetViews>
    <sheetView zoomScale="70" zoomScaleNormal="70" workbookViewId="0">
      <selection sqref="A1:A7"/>
    </sheetView>
  </sheetViews>
  <sheetFormatPr defaultColWidth="8.85546875" defaultRowHeight="14.45"/>
  <cols>
    <col min="1" max="1" width="25.140625" customWidth="1"/>
    <col min="2" max="2" width="54.85546875" style="8" customWidth="1"/>
  </cols>
  <sheetData>
    <row r="1" spans="1:16" ht="87">
      <c r="A1" s="57" t="s">
        <v>43</v>
      </c>
      <c r="B1" s="9" t="s">
        <v>196</v>
      </c>
    </row>
    <row r="2" spans="1:16" ht="43.5">
      <c r="A2" s="57" t="s">
        <v>31</v>
      </c>
      <c r="B2" s="9" t="s">
        <v>197</v>
      </c>
    </row>
    <row r="3" spans="1:16" ht="57.95">
      <c r="A3" s="57" t="s">
        <v>96</v>
      </c>
      <c r="B3" s="9" t="s">
        <v>198</v>
      </c>
    </row>
    <row r="4" spans="1:16" ht="72.599999999999994">
      <c r="A4" s="57" t="s">
        <v>56</v>
      </c>
      <c r="B4" s="10" t="s">
        <v>199</v>
      </c>
    </row>
    <row r="5" spans="1:16" ht="72.599999999999994">
      <c r="A5" s="57" t="s">
        <v>200</v>
      </c>
      <c r="B5" s="9" t="s">
        <v>201</v>
      </c>
    </row>
    <row r="6" spans="1:16" ht="57.95">
      <c r="A6" s="58" t="s">
        <v>80</v>
      </c>
      <c r="B6" s="9" t="s">
        <v>202</v>
      </c>
    </row>
    <row r="7" spans="1:16" ht="43.5">
      <c r="A7" s="59" t="s">
        <v>203</v>
      </c>
      <c r="B7" s="8" t="s">
        <v>204</v>
      </c>
    </row>
    <row r="9" spans="1:16" ht="34.5" customHeight="1">
      <c r="A9" s="143" t="s">
        <v>205</v>
      </c>
      <c r="B9" s="144"/>
      <c r="C9" s="144"/>
      <c r="D9" s="144"/>
      <c r="E9" s="144"/>
      <c r="F9" s="144"/>
      <c r="G9" s="144"/>
      <c r="H9" s="144"/>
      <c r="I9" s="144"/>
      <c r="J9" s="144"/>
      <c r="K9" s="144"/>
      <c r="L9" s="144"/>
      <c r="M9" s="144"/>
      <c r="N9" s="144"/>
      <c r="O9" s="144"/>
      <c r="P9" s="144"/>
    </row>
  </sheetData>
  <mergeCells count="1">
    <mergeCell ref="A9:P9"/>
  </mergeCells>
  <pageMargins left="0.7" right="0.7" top="0.75" bottom="0.75" header="0.3" footer="0.3"/>
  <pageSetup orientation="portrait" r:id="rId1"/>
  <headerFooter>
    <oddFooter>&amp;L&amp;1#&amp;"Calibri"&amp;10&amp;K000000Internal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5"/>
  <sheetViews>
    <sheetView zoomScale="70" zoomScaleNormal="70" workbookViewId="0">
      <selection activeCell="D17" sqref="D17"/>
    </sheetView>
  </sheetViews>
  <sheetFormatPr defaultColWidth="9.140625" defaultRowHeight="15.6"/>
  <cols>
    <col min="1" max="1" width="140.85546875" style="29" customWidth="1"/>
    <col min="2" max="16384" width="9.140625" style="29"/>
  </cols>
  <sheetData>
    <row r="1" spans="1:1">
      <c r="A1" s="31" t="s">
        <v>206</v>
      </c>
    </row>
    <row r="2" spans="1:1" s="30" customFormat="1" ht="62.1">
      <c r="A2" s="32" t="s">
        <v>207</v>
      </c>
    </row>
    <row r="3" spans="1:1">
      <c r="A3" s="31" t="s">
        <v>208</v>
      </c>
    </row>
    <row r="4" spans="1:1" ht="15.75" customHeight="1">
      <c r="A4" s="33" t="s">
        <v>209</v>
      </c>
    </row>
    <row r="5" spans="1:1" ht="18" customHeight="1">
      <c r="A5" s="33" t="s">
        <v>210</v>
      </c>
    </row>
    <row r="6" spans="1:1">
      <c r="A6" s="33" t="s">
        <v>211</v>
      </c>
    </row>
    <row r="7" spans="1:1">
      <c r="A7" s="33" t="s">
        <v>212</v>
      </c>
    </row>
    <row r="8" spans="1:1" ht="21.75" customHeight="1" thickBot="1">
      <c r="A8" s="34" t="s">
        <v>213</v>
      </c>
    </row>
    <row r="9" spans="1:1">
      <c r="A9" s="35" t="s">
        <v>214</v>
      </c>
    </row>
    <row r="10" spans="1:1" ht="159" customHeight="1" thickBot="1">
      <c r="A10" s="32" t="s">
        <v>215</v>
      </c>
    </row>
    <row r="11" spans="1:1">
      <c r="A11" s="31" t="s">
        <v>216</v>
      </c>
    </row>
    <row r="12" spans="1:1">
      <c r="A12" s="36" t="s">
        <v>217</v>
      </c>
    </row>
    <row r="13" spans="1:1" ht="135.75" customHeight="1">
      <c r="A13" s="37" t="s">
        <v>218</v>
      </c>
    </row>
    <row r="14" spans="1:1">
      <c r="A14" s="36" t="s">
        <v>219</v>
      </c>
    </row>
    <row r="15" spans="1:1" ht="186">
      <c r="A15" s="37" t="s">
        <v>220</v>
      </c>
    </row>
    <row r="16" spans="1:1">
      <c r="A16" s="36" t="s">
        <v>221</v>
      </c>
    </row>
    <row r="17" spans="1:1" ht="146.25" customHeight="1">
      <c r="A17" s="37" t="s">
        <v>222</v>
      </c>
    </row>
    <row r="18" spans="1:1">
      <c r="A18" s="36" t="s">
        <v>223</v>
      </c>
    </row>
    <row r="19" spans="1:1" ht="30.95">
      <c r="A19" s="37" t="s">
        <v>224</v>
      </c>
    </row>
    <row r="20" spans="1:1" ht="46.5">
      <c r="A20" s="37" t="s">
        <v>225</v>
      </c>
    </row>
    <row r="21" spans="1:1" ht="30.95">
      <c r="A21" s="37" t="s">
        <v>226</v>
      </c>
    </row>
    <row r="22" spans="1:1" ht="30.95">
      <c r="A22" s="37" t="s">
        <v>227</v>
      </c>
    </row>
    <row r="23" spans="1:1" ht="31.5" thickBot="1">
      <c r="A23" s="32" t="s">
        <v>228</v>
      </c>
    </row>
    <row r="24" spans="1:1">
      <c r="A24" s="31" t="s">
        <v>229</v>
      </c>
    </row>
    <row r="25" spans="1:1" ht="62.1">
      <c r="A25" s="32" t="s">
        <v>230</v>
      </c>
    </row>
  </sheetData>
  <pageMargins left="0.7" right="0.7" top="0.75" bottom="0.75" header="0.3" footer="0.3"/>
  <pageSetup paperSize="9" orientation="portrait" r:id="rId1"/>
  <headerFooter>
    <oddFooter>&amp;L&amp;1#&amp;"Calibri"&amp;10&amp;K000000Internal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8537C-0A2C-48D6-92EF-979F871476EE}">
  <dimension ref="A1:Y57"/>
  <sheetViews>
    <sheetView zoomScale="60" zoomScaleNormal="60" workbookViewId="0">
      <selection activeCell="H66" sqref="H66"/>
    </sheetView>
  </sheetViews>
  <sheetFormatPr defaultRowHeight="14.45"/>
  <cols>
    <col min="1" max="1" width="18.85546875" customWidth="1"/>
    <col min="2" max="2" width="26.140625" customWidth="1"/>
    <col min="3" max="3" width="26.85546875" customWidth="1"/>
    <col min="4" max="4" width="19.5703125" customWidth="1"/>
    <col min="5" max="5" width="20.5703125" customWidth="1"/>
    <col min="6" max="6" width="19.5703125" customWidth="1"/>
    <col min="7" max="7" width="18.140625" customWidth="1"/>
    <col min="8" max="8" width="20.42578125" customWidth="1"/>
    <col min="9" max="9" width="31.85546875" customWidth="1"/>
    <col min="10" max="10" width="10.5703125" customWidth="1"/>
    <col min="11" max="11" width="13.85546875" customWidth="1"/>
    <col min="12" max="12" width="14" customWidth="1"/>
    <col min="13" max="13" width="27.140625" customWidth="1"/>
    <col min="14" max="14" width="49.140625" customWidth="1"/>
    <col min="15" max="15" width="46.5703125" customWidth="1"/>
    <col min="16" max="16" width="11.5703125" customWidth="1"/>
  </cols>
  <sheetData>
    <row r="1" spans="1:16" s="50" customFormat="1" ht="90.95">
      <c r="A1" s="51" t="s">
        <v>231</v>
      </c>
      <c r="B1" s="51" t="s">
        <v>232</v>
      </c>
      <c r="C1" s="51" t="s">
        <v>233</v>
      </c>
      <c r="D1" s="51" t="s">
        <v>234</v>
      </c>
      <c r="E1" s="51" t="s">
        <v>235</v>
      </c>
      <c r="F1" s="52" t="s">
        <v>236</v>
      </c>
      <c r="G1" s="52" t="s">
        <v>237</v>
      </c>
      <c r="H1" s="52" t="s">
        <v>238</v>
      </c>
      <c r="I1" s="51" t="s">
        <v>239</v>
      </c>
      <c r="J1" s="52" t="s">
        <v>240</v>
      </c>
      <c r="K1" s="52" t="s">
        <v>241</v>
      </c>
      <c r="L1" s="52" t="s">
        <v>242</v>
      </c>
      <c r="M1" s="51" t="s">
        <v>243</v>
      </c>
      <c r="N1" s="51" t="s">
        <v>244</v>
      </c>
      <c r="O1" s="51" t="s">
        <v>245</v>
      </c>
      <c r="P1" s="51" t="s">
        <v>246</v>
      </c>
    </row>
    <row r="2" spans="1:16">
      <c r="A2">
        <v>1</v>
      </c>
      <c r="H2">
        <f>Table1[[#This Row],[Inherent Impact
(refer to matrix)]]*Table1[[#This Row],[Inherent Likelihood
(refer to matrix)]]</f>
        <v>0</v>
      </c>
      <c r="L2">
        <f>Table1[[#This Row],[Residual Likelihood
(refer to matrix)]]*Table1[[#This Row],[Residual Impact
(refer to matrix)]]</f>
        <v>0</v>
      </c>
    </row>
    <row r="3" spans="1:16">
      <c r="A3">
        <v>2</v>
      </c>
      <c r="H3">
        <f>Table1[[#This Row],[Inherent Impact
(refer to matrix)]]*Table1[[#This Row],[Inherent Likelihood
(refer to matrix)]]</f>
        <v>0</v>
      </c>
      <c r="L3">
        <f>Table1[[#This Row],[Residual Likelihood
(refer to matrix)]]*Table1[[#This Row],[Residual Impact
(refer to matrix)]]</f>
        <v>0</v>
      </c>
    </row>
    <row r="4" spans="1:16">
      <c r="A4">
        <v>3</v>
      </c>
      <c r="H4">
        <f>Table1[[#This Row],[Inherent Impact
(refer to matrix)]]*Table1[[#This Row],[Inherent Likelihood
(refer to matrix)]]</f>
        <v>0</v>
      </c>
      <c r="L4">
        <f>Table1[[#This Row],[Residual Likelihood
(refer to matrix)]]*Table1[[#This Row],[Residual Impact
(refer to matrix)]]</f>
        <v>0</v>
      </c>
    </row>
    <row r="5" spans="1:16">
      <c r="A5">
        <v>4</v>
      </c>
      <c r="H5">
        <f>Table1[[#This Row],[Inherent Impact
(refer to matrix)]]*Table1[[#This Row],[Inherent Likelihood
(refer to matrix)]]</f>
        <v>0</v>
      </c>
      <c r="L5">
        <f>Table1[[#This Row],[Residual Likelihood
(refer to matrix)]]*Table1[[#This Row],[Residual Impact
(refer to matrix)]]</f>
        <v>0</v>
      </c>
    </row>
    <row r="6" spans="1:16">
      <c r="A6">
        <v>5</v>
      </c>
      <c r="H6">
        <f>Table1[[#This Row],[Inherent Impact
(refer to matrix)]]*Table1[[#This Row],[Inherent Likelihood
(refer to matrix)]]</f>
        <v>0</v>
      </c>
      <c r="L6">
        <f>Table1[[#This Row],[Residual Likelihood
(refer to matrix)]]*Table1[[#This Row],[Residual Impact
(refer to matrix)]]</f>
        <v>0</v>
      </c>
    </row>
    <row r="7" spans="1:16">
      <c r="A7">
        <v>6</v>
      </c>
      <c r="H7">
        <f>Table1[[#This Row],[Inherent Impact
(refer to matrix)]]*Table1[[#This Row],[Inherent Likelihood
(refer to matrix)]]</f>
        <v>0</v>
      </c>
      <c r="L7">
        <f>Table1[[#This Row],[Residual Likelihood
(refer to matrix)]]*Table1[[#This Row],[Residual Impact
(refer to matrix)]]</f>
        <v>0</v>
      </c>
    </row>
    <row r="8" spans="1:16">
      <c r="A8">
        <v>7</v>
      </c>
      <c r="H8">
        <f>Table1[[#This Row],[Inherent Impact
(refer to matrix)]]*Table1[[#This Row],[Inherent Likelihood
(refer to matrix)]]</f>
        <v>0</v>
      </c>
      <c r="L8">
        <f>Table1[[#This Row],[Residual Likelihood
(refer to matrix)]]*Table1[[#This Row],[Residual Impact
(refer to matrix)]]</f>
        <v>0</v>
      </c>
    </row>
    <row r="9" spans="1:16">
      <c r="A9">
        <v>8</v>
      </c>
      <c r="H9">
        <f>Table1[[#This Row],[Inherent Impact
(refer to matrix)]]*Table1[[#This Row],[Inherent Likelihood
(refer to matrix)]]</f>
        <v>0</v>
      </c>
      <c r="L9">
        <f>Table1[[#This Row],[Residual Likelihood
(refer to matrix)]]*Table1[[#This Row],[Residual Impact
(refer to matrix)]]</f>
        <v>0</v>
      </c>
    </row>
    <row r="10" spans="1:16">
      <c r="A10">
        <v>9</v>
      </c>
      <c r="H10">
        <f>Table1[[#This Row],[Inherent Impact
(refer to matrix)]]*Table1[[#This Row],[Inherent Likelihood
(refer to matrix)]]</f>
        <v>0</v>
      </c>
      <c r="L10">
        <f>Table1[[#This Row],[Residual Likelihood
(refer to matrix)]]*Table1[[#This Row],[Residual Impact
(refer to matrix)]]</f>
        <v>0</v>
      </c>
    </row>
    <row r="11" spans="1:16">
      <c r="A11">
        <v>10</v>
      </c>
      <c r="H11">
        <f>Table1[[#This Row],[Inherent Impact
(refer to matrix)]]*Table1[[#This Row],[Inherent Likelihood
(refer to matrix)]]</f>
        <v>0</v>
      </c>
      <c r="L11">
        <f>Table1[[#This Row],[Residual Likelihood
(refer to matrix)]]*Table1[[#This Row],[Residual Impact
(refer to matrix)]]</f>
        <v>0</v>
      </c>
    </row>
    <row r="12" spans="1:16">
      <c r="A12">
        <v>11</v>
      </c>
      <c r="H12">
        <f>Table1[[#This Row],[Inherent Impact
(refer to matrix)]]*Table1[[#This Row],[Inherent Likelihood
(refer to matrix)]]</f>
        <v>0</v>
      </c>
      <c r="L12">
        <f>Table1[[#This Row],[Residual Likelihood
(refer to matrix)]]*Table1[[#This Row],[Residual Impact
(refer to matrix)]]</f>
        <v>0</v>
      </c>
    </row>
    <row r="13" spans="1:16">
      <c r="A13">
        <v>12</v>
      </c>
      <c r="H13">
        <f>Table1[[#This Row],[Inherent Impact
(refer to matrix)]]*Table1[[#This Row],[Inherent Likelihood
(refer to matrix)]]</f>
        <v>0</v>
      </c>
      <c r="L13">
        <f>Table1[[#This Row],[Residual Likelihood
(refer to matrix)]]*Table1[[#This Row],[Residual Impact
(refer to matrix)]]</f>
        <v>0</v>
      </c>
    </row>
    <row r="14" spans="1:16">
      <c r="A14">
        <v>13</v>
      </c>
      <c r="H14">
        <f>Table1[[#This Row],[Inherent Impact
(refer to matrix)]]*Table1[[#This Row],[Inherent Likelihood
(refer to matrix)]]</f>
        <v>0</v>
      </c>
      <c r="L14">
        <f>Table1[[#This Row],[Residual Likelihood
(refer to matrix)]]*Table1[[#This Row],[Residual Impact
(refer to matrix)]]</f>
        <v>0</v>
      </c>
    </row>
    <row r="15" spans="1:16">
      <c r="A15">
        <v>14</v>
      </c>
      <c r="H15">
        <f>Table1[[#This Row],[Inherent Impact
(refer to matrix)]]*Table1[[#This Row],[Inherent Likelihood
(refer to matrix)]]</f>
        <v>0</v>
      </c>
      <c r="L15">
        <f>Table1[[#This Row],[Residual Likelihood
(refer to matrix)]]*Table1[[#This Row],[Residual Impact
(refer to matrix)]]</f>
        <v>0</v>
      </c>
    </row>
    <row r="16" spans="1:16">
      <c r="A16">
        <v>15</v>
      </c>
      <c r="H16">
        <f>Table1[[#This Row],[Inherent Impact
(refer to matrix)]]*Table1[[#This Row],[Inherent Likelihood
(refer to matrix)]]</f>
        <v>0</v>
      </c>
      <c r="L16">
        <f>Table1[[#This Row],[Residual Likelihood
(refer to matrix)]]*Table1[[#This Row],[Residual Impact
(refer to matrix)]]</f>
        <v>0</v>
      </c>
    </row>
    <row r="17" spans="1:25">
      <c r="A17">
        <v>16</v>
      </c>
      <c r="H17">
        <f>Table1[[#This Row],[Inherent Impact
(refer to matrix)]]*Table1[[#This Row],[Inherent Likelihood
(refer to matrix)]]</f>
        <v>0</v>
      </c>
      <c r="L17">
        <f>Table1[[#This Row],[Residual Likelihood
(refer to matrix)]]*Table1[[#This Row],[Residual Impact
(refer to matrix)]]</f>
        <v>0</v>
      </c>
    </row>
    <row r="18" spans="1:25">
      <c r="A18">
        <v>17</v>
      </c>
      <c r="H18">
        <f>Table1[[#This Row],[Inherent Impact
(refer to matrix)]]*Table1[[#This Row],[Inherent Likelihood
(refer to matrix)]]</f>
        <v>0</v>
      </c>
      <c r="L18">
        <f>Table1[[#This Row],[Residual Likelihood
(refer to matrix)]]*Table1[[#This Row],[Residual Impact
(refer to matrix)]]</f>
        <v>0</v>
      </c>
    </row>
    <row r="19" spans="1:25">
      <c r="A19">
        <v>18</v>
      </c>
      <c r="H19">
        <f>Table1[[#This Row],[Inherent Impact
(refer to matrix)]]*Table1[[#This Row],[Inherent Likelihood
(refer to matrix)]]</f>
        <v>0</v>
      </c>
      <c r="L19">
        <f>Table1[[#This Row],[Residual Likelihood
(refer to matrix)]]*Table1[[#This Row],[Residual Impact
(refer to matrix)]]</f>
        <v>0</v>
      </c>
      <c r="S19" s="11"/>
      <c r="T19" s="11"/>
      <c r="U19" s="11"/>
      <c r="V19" s="11"/>
      <c r="W19" s="11"/>
      <c r="X19" s="11"/>
      <c r="Y19" s="11"/>
    </row>
    <row r="20" spans="1:25">
      <c r="A20">
        <v>19</v>
      </c>
      <c r="H20">
        <f>Table1[[#This Row],[Inherent Impact
(refer to matrix)]]*Table1[[#This Row],[Inherent Likelihood
(refer to matrix)]]</f>
        <v>0</v>
      </c>
      <c r="L20">
        <f>Table1[[#This Row],[Residual Likelihood
(refer to matrix)]]*Table1[[#This Row],[Residual Impact
(refer to matrix)]]</f>
        <v>0</v>
      </c>
    </row>
    <row r="21" spans="1:25">
      <c r="A21">
        <v>20</v>
      </c>
      <c r="H21">
        <f>Table1[[#This Row],[Inherent Impact
(refer to matrix)]]*Table1[[#This Row],[Inherent Likelihood
(refer to matrix)]]</f>
        <v>0</v>
      </c>
      <c r="L21">
        <f>Table1[[#This Row],[Residual Likelihood
(refer to matrix)]]*Table1[[#This Row],[Residual Impact
(refer to matrix)]]</f>
        <v>0</v>
      </c>
    </row>
    <row r="22" spans="1:25">
      <c r="A22">
        <v>21</v>
      </c>
      <c r="H22">
        <f>Table1[[#This Row],[Inherent Impact
(refer to matrix)]]*Table1[[#This Row],[Inherent Likelihood
(refer to matrix)]]</f>
        <v>0</v>
      </c>
      <c r="L22">
        <f>Table1[[#This Row],[Residual Likelihood
(refer to matrix)]]*Table1[[#This Row],[Residual Impact
(refer to matrix)]]</f>
        <v>0</v>
      </c>
    </row>
    <row r="23" spans="1:25">
      <c r="A23">
        <v>22</v>
      </c>
      <c r="H23">
        <f>Table1[[#This Row],[Inherent Impact
(refer to matrix)]]*Table1[[#This Row],[Inherent Likelihood
(refer to matrix)]]</f>
        <v>0</v>
      </c>
      <c r="L23">
        <f>Table1[[#This Row],[Residual Likelihood
(refer to matrix)]]*Table1[[#This Row],[Residual Impact
(refer to matrix)]]</f>
        <v>0</v>
      </c>
    </row>
    <row r="24" spans="1:25">
      <c r="A24">
        <v>23</v>
      </c>
      <c r="H24">
        <f>Table1[[#This Row],[Inherent Impact
(refer to matrix)]]*Table1[[#This Row],[Inherent Likelihood
(refer to matrix)]]</f>
        <v>0</v>
      </c>
      <c r="L24">
        <f>Table1[[#This Row],[Residual Likelihood
(refer to matrix)]]*Table1[[#This Row],[Residual Impact
(refer to matrix)]]</f>
        <v>0</v>
      </c>
    </row>
    <row r="25" spans="1:25">
      <c r="A25">
        <v>24</v>
      </c>
      <c r="H25">
        <f>Table1[[#This Row],[Inherent Impact
(refer to matrix)]]*Table1[[#This Row],[Inherent Likelihood
(refer to matrix)]]</f>
        <v>0</v>
      </c>
      <c r="L25">
        <f>Table1[[#This Row],[Residual Likelihood
(refer to matrix)]]*Table1[[#This Row],[Residual Impact
(refer to matrix)]]</f>
        <v>0</v>
      </c>
    </row>
    <row r="26" spans="1:25">
      <c r="A26">
        <v>25</v>
      </c>
      <c r="H26">
        <f>Table1[[#This Row],[Inherent Impact
(refer to matrix)]]*Table1[[#This Row],[Inherent Likelihood
(refer to matrix)]]</f>
        <v>0</v>
      </c>
      <c r="L26">
        <f>Table1[[#This Row],[Residual Likelihood
(refer to matrix)]]*Table1[[#This Row],[Residual Impact
(refer to matrix)]]</f>
        <v>0</v>
      </c>
    </row>
    <row r="27" spans="1:25">
      <c r="A27">
        <v>26</v>
      </c>
      <c r="H27">
        <f>Table1[[#This Row],[Inherent Impact
(refer to matrix)]]*Table1[[#This Row],[Inherent Likelihood
(refer to matrix)]]</f>
        <v>0</v>
      </c>
      <c r="L27">
        <f>Table1[[#This Row],[Residual Likelihood
(refer to matrix)]]*Table1[[#This Row],[Residual Impact
(refer to matrix)]]</f>
        <v>0</v>
      </c>
    </row>
    <row r="28" spans="1:25">
      <c r="A28">
        <v>27</v>
      </c>
      <c r="H28">
        <f>Table1[[#This Row],[Inherent Impact
(refer to matrix)]]*Table1[[#This Row],[Inherent Likelihood
(refer to matrix)]]</f>
        <v>0</v>
      </c>
      <c r="L28">
        <f>Table1[[#This Row],[Residual Likelihood
(refer to matrix)]]*Table1[[#This Row],[Residual Impact
(refer to matrix)]]</f>
        <v>0</v>
      </c>
    </row>
    <row r="29" spans="1:25">
      <c r="A29">
        <v>28</v>
      </c>
      <c r="H29">
        <f>Table1[[#This Row],[Inherent Impact
(refer to matrix)]]*Table1[[#This Row],[Inherent Likelihood
(refer to matrix)]]</f>
        <v>0</v>
      </c>
      <c r="L29">
        <f>Table1[[#This Row],[Residual Likelihood
(refer to matrix)]]*Table1[[#This Row],[Residual Impact
(refer to matrix)]]</f>
        <v>0</v>
      </c>
    </row>
    <row r="30" spans="1:25">
      <c r="A30">
        <v>29</v>
      </c>
      <c r="H30">
        <f>Table1[[#This Row],[Inherent Impact
(refer to matrix)]]*Table1[[#This Row],[Inherent Likelihood
(refer to matrix)]]</f>
        <v>0</v>
      </c>
      <c r="L30">
        <f>Table1[[#This Row],[Residual Likelihood
(refer to matrix)]]*Table1[[#This Row],[Residual Impact
(refer to matrix)]]</f>
        <v>0</v>
      </c>
    </row>
    <row r="31" spans="1:25">
      <c r="A31">
        <v>30</v>
      </c>
      <c r="H31">
        <f>Table1[[#This Row],[Inherent Impact
(refer to matrix)]]*Table1[[#This Row],[Inherent Likelihood
(refer to matrix)]]</f>
        <v>0</v>
      </c>
      <c r="L31">
        <f>Table1[[#This Row],[Residual Likelihood
(refer to matrix)]]*Table1[[#This Row],[Residual Impact
(refer to matrix)]]</f>
        <v>0</v>
      </c>
    </row>
    <row r="32" spans="1:25">
      <c r="A32">
        <v>31</v>
      </c>
      <c r="H32">
        <f>Table1[[#This Row],[Inherent Impact
(refer to matrix)]]*Table1[[#This Row],[Inherent Likelihood
(refer to matrix)]]</f>
        <v>0</v>
      </c>
      <c r="L32">
        <f>Table1[[#This Row],[Residual Likelihood
(refer to matrix)]]*Table1[[#This Row],[Residual Impact
(refer to matrix)]]</f>
        <v>0</v>
      </c>
    </row>
    <row r="33" spans="1:12">
      <c r="A33">
        <v>32</v>
      </c>
      <c r="H33">
        <f>Table1[[#This Row],[Inherent Impact
(refer to matrix)]]*Table1[[#This Row],[Inherent Likelihood
(refer to matrix)]]</f>
        <v>0</v>
      </c>
      <c r="L33">
        <f>Table1[[#This Row],[Residual Likelihood
(refer to matrix)]]*Table1[[#This Row],[Residual Impact
(refer to matrix)]]</f>
        <v>0</v>
      </c>
    </row>
    <row r="34" spans="1:12">
      <c r="A34">
        <v>33</v>
      </c>
      <c r="H34">
        <f>Table1[[#This Row],[Inherent Impact
(refer to matrix)]]*Table1[[#This Row],[Inherent Likelihood
(refer to matrix)]]</f>
        <v>0</v>
      </c>
      <c r="L34">
        <f>Table1[[#This Row],[Residual Likelihood
(refer to matrix)]]*Table1[[#This Row],[Residual Impact
(refer to matrix)]]</f>
        <v>0</v>
      </c>
    </row>
    <row r="35" spans="1:12">
      <c r="A35">
        <v>34</v>
      </c>
      <c r="H35">
        <f>Table1[[#This Row],[Inherent Impact
(refer to matrix)]]*Table1[[#This Row],[Inherent Likelihood
(refer to matrix)]]</f>
        <v>0</v>
      </c>
      <c r="L35">
        <f>Table1[[#This Row],[Residual Likelihood
(refer to matrix)]]*Table1[[#This Row],[Residual Impact
(refer to matrix)]]</f>
        <v>0</v>
      </c>
    </row>
    <row r="36" spans="1:12">
      <c r="A36">
        <v>35</v>
      </c>
      <c r="H36">
        <f>Table1[[#This Row],[Inherent Impact
(refer to matrix)]]*Table1[[#This Row],[Inherent Likelihood
(refer to matrix)]]</f>
        <v>0</v>
      </c>
      <c r="L36">
        <f>Table1[[#This Row],[Residual Likelihood
(refer to matrix)]]*Table1[[#This Row],[Residual Impact
(refer to matrix)]]</f>
        <v>0</v>
      </c>
    </row>
    <row r="37" spans="1:12">
      <c r="A37">
        <v>36</v>
      </c>
      <c r="H37">
        <f>Table1[[#This Row],[Inherent Impact
(refer to matrix)]]*Table1[[#This Row],[Inherent Likelihood
(refer to matrix)]]</f>
        <v>0</v>
      </c>
      <c r="L37">
        <f>Table1[[#This Row],[Residual Likelihood
(refer to matrix)]]*Table1[[#This Row],[Residual Impact
(refer to matrix)]]</f>
        <v>0</v>
      </c>
    </row>
    <row r="38" spans="1:12">
      <c r="A38">
        <v>37</v>
      </c>
      <c r="H38">
        <f>Table1[[#This Row],[Inherent Impact
(refer to matrix)]]*Table1[[#This Row],[Inherent Likelihood
(refer to matrix)]]</f>
        <v>0</v>
      </c>
      <c r="L38">
        <f>Table1[[#This Row],[Residual Likelihood
(refer to matrix)]]*Table1[[#This Row],[Residual Impact
(refer to matrix)]]</f>
        <v>0</v>
      </c>
    </row>
    <row r="39" spans="1:12">
      <c r="A39">
        <v>38</v>
      </c>
      <c r="H39">
        <f>Table1[[#This Row],[Inherent Impact
(refer to matrix)]]*Table1[[#This Row],[Inherent Likelihood
(refer to matrix)]]</f>
        <v>0</v>
      </c>
      <c r="L39">
        <f>Table1[[#This Row],[Residual Likelihood
(refer to matrix)]]*Table1[[#This Row],[Residual Impact
(refer to matrix)]]</f>
        <v>0</v>
      </c>
    </row>
    <row r="40" spans="1:12">
      <c r="A40">
        <v>39</v>
      </c>
      <c r="H40">
        <f>Table1[[#This Row],[Inherent Impact
(refer to matrix)]]*Table1[[#This Row],[Inherent Likelihood
(refer to matrix)]]</f>
        <v>0</v>
      </c>
      <c r="L40">
        <f>Table1[[#This Row],[Residual Likelihood
(refer to matrix)]]*Table1[[#This Row],[Residual Impact
(refer to matrix)]]</f>
        <v>0</v>
      </c>
    </row>
    <row r="48" spans="1:12">
      <c r="A48" s="11"/>
      <c r="B48" s="11"/>
      <c r="C48" s="11"/>
      <c r="D48" s="11"/>
      <c r="E48" s="11"/>
      <c r="F48" s="11"/>
      <c r="G48" s="11"/>
    </row>
    <row r="49" spans="1:7">
      <c r="A49" s="11"/>
      <c r="B49" s="42"/>
      <c r="C49" s="145" t="s">
        <v>247</v>
      </c>
      <c r="D49" s="146"/>
      <c r="E49" s="146"/>
      <c r="F49" s="146"/>
      <c r="G49" s="146"/>
    </row>
    <row r="50" spans="1:7">
      <c r="A50" s="11"/>
      <c r="B50" s="42"/>
      <c r="C50" s="147" t="s">
        <v>248</v>
      </c>
      <c r="D50" s="147"/>
      <c r="E50" s="147"/>
      <c r="F50" s="147"/>
      <c r="G50" s="147"/>
    </row>
    <row r="51" spans="1:7">
      <c r="A51" s="11"/>
      <c r="B51" s="43" t="s">
        <v>249</v>
      </c>
      <c r="C51" s="44" t="s">
        <v>250</v>
      </c>
      <c r="D51" s="45" t="s">
        <v>251</v>
      </c>
      <c r="E51" s="45" t="s">
        <v>252</v>
      </c>
      <c r="F51" s="45" t="s">
        <v>253</v>
      </c>
      <c r="G51" s="45" t="s">
        <v>254</v>
      </c>
    </row>
    <row r="52" spans="1:7" ht="15" thickBot="1">
      <c r="A52" s="11"/>
      <c r="B52" s="46" t="s">
        <v>255</v>
      </c>
      <c r="C52" s="47" t="s">
        <v>256</v>
      </c>
      <c r="D52" s="47" t="s">
        <v>257</v>
      </c>
      <c r="E52" s="47" t="s">
        <v>258</v>
      </c>
      <c r="F52" s="48" t="s">
        <v>259</v>
      </c>
      <c r="G52" s="48" t="s">
        <v>260</v>
      </c>
    </row>
    <row r="53" spans="1:7" ht="15" thickBot="1">
      <c r="A53" s="11"/>
      <c r="B53" s="46" t="s">
        <v>261</v>
      </c>
      <c r="C53" s="47" t="s">
        <v>262</v>
      </c>
      <c r="D53" s="47" t="s">
        <v>263</v>
      </c>
      <c r="E53" s="47" t="s">
        <v>264</v>
      </c>
      <c r="F53" s="48" t="s">
        <v>265</v>
      </c>
      <c r="G53" s="48" t="s">
        <v>266</v>
      </c>
    </row>
    <row r="54" spans="1:7" ht="15" thickBot="1">
      <c r="A54" s="11"/>
      <c r="B54" s="46" t="s">
        <v>267</v>
      </c>
      <c r="C54" s="47" t="s">
        <v>258</v>
      </c>
      <c r="D54" s="47" t="s">
        <v>264</v>
      </c>
      <c r="E54" s="48" t="s">
        <v>268</v>
      </c>
      <c r="F54" s="48" t="s">
        <v>269</v>
      </c>
      <c r="G54" s="48" t="s">
        <v>270</v>
      </c>
    </row>
    <row r="55" spans="1:7" ht="15" thickBot="1">
      <c r="A55" s="11"/>
      <c r="B55" s="46" t="s">
        <v>271</v>
      </c>
      <c r="C55" s="48" t="s">
        <v>259</v>
      </c>
      <c r="D55" s="48" t="s">
        <v>265</v>
      </c>
      <c r="E55" s="48" t="s">
        <v>269</v>
      </c>
      <c r="F55" s="49" t="s">
        <v>272</v>
      </c>
      <c r="G55" s="49" t="s">
        <v>273</v>
      </c>
    </row>
    <row r="56" spans="1:7" ht="15" thickBot="1">
      <c r="A56" s="11"/>
      <c r="B56" s="46" t="s">
        <v>274</v>
      </c>
      <c r="C56" s="48" t="s">
        <v>260</v>
      </c>
      <c r="D56" s="48" t="s">
        <v>266</v>
      </c>
      <c r="E56" s="49" t="s">
        <v>275</v>
      </c>
      <c r="F56" s="49" t="s">
        <v>273</v>
      </c>
      <c r="G56" s="49" t="s">
        <v>276</v>
      </c>
    </row>
    <row r="57" spans="1:7">
      <c r="A57" s="11"/>
      <c r="B57" s="11"/>
      <c r="C57" s="11"/>
      <c r="D57" s="11"/>
      <c r="E57" s="11"/>
      <c r="F57" s="11"/>
      <c r="G57" s="11"/>
    </row>
  </sheetData>
  <mergeCells count="2">
    <mergeCell ref="C49:G49"/>
    <mergeCell ref="C50:G50"/>
  </mergeCells>
  <dataValidations count="1">
    <dataValidation showInputMessage="1" showErrorMessage="1" sqref="H1 P1 L1" xr:uid="{F4B8C941-491E-4566-96E2-B9C022008988}"/>
  </dataValidations>
  <pageMargins left="0.7" right="0.7" top="0.75" bottom="0.75" header="0.3" footer="0.3"/>
  <pageSetup paperSize="9" orientation="portrait" r:id="rId1"/>
  <headerFooter>
    <oddFooter>&amp;L&amp;1#&amp;"Calibri"&amp;10&amp;K000000Internal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E28D544-724C-4AAE-84D8-9B1DFA02E0F2}">
          <x14:formula1>
            <xm:f>'Drop Down Value'!$A$2:$A$6</xm:f>
          </x14:formula1>
          <xm:sqref>F2:G40 J2:K40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AFF83-1725-4B1C-AD0B-5032B4D66C6C}">
  <dimension ref="A1:C7"/>
  <sheetViews>
    <sheetView workbookViewId="0">
      <selection activeCell="C8" sqref="C8"/>
    </sheetView>
  </sheetViews>
  <sheetFormatPr defaultRowHeight="14.45"/>
  <cols>
    <col min="1" max="1" width="10.140625" bestFit="1" customWidth="1"/>
    <col min="2" max="2" width="11.140625" bestFit="1" customWidth="1"/>
    <col min="3" max="3" width="28.42578125" customWidth="1"/>
  </cols>
  <sheetData>
    <row r="1" spans="1:3">
      <c r="A1" s="40" t="s">
        <v>277</v>
      </c>
      <c r="B1" s="40" t="s">
        <v>278</v>
      </c>
    </row>
    <row r="2" spans="1:3">
      <c r="A2" s="54">
        <v>43952</v>
      </c>
      <c r="B2" s="40" t="s">
        <v>279</v>
      </c>
    </row>
    <row r="3" spans="1:3">
      <c r="A3" s="54">
        <v>44197</v>
      </c>
      <c r="B3" s="40" t="s">
        <v>280</v>
      </c>
    </row>
    <row r="4" spans="1:3">
      <c r="A4" s="55">
        <v>44228</v>
      </c>
      <c r="B4" s="56" t="s">
        <v>281</v>
      </c>
      <c r="C4" t="s">
        <v>282</v>
      </c>
    </row>
    <row r="5" spans="1:3" ht="29.1">
      <c r="A5" s="55">
        <v>44378</v>
      </c>
      <c r="B5" s="56" t="s">
        <v>283</v>
      </c>
      <c r="C5" s="24" t="s">
        <v>284</v>
      </c>
    </row>
    <row r="6" spans="1:3">
      <c r="A6" s="55">
        <v>44501</v>
      </c>
      <c r="B6" s="56" t="s">
        <v>285</v>
      </c>
      <c r="C6" t="s">
        <v>286</v>
      </c>
    </row>
    <row r="7" spans="1:3">
      <c r="A7" s="55">
        <v>44682</v>
      </c>
      <c r="B7" t="s">
        <v>287</v>
      </c>
      <c r="C7" t="s">
        <v>288</v>
      </c>
    </row>
  </sheetData>
  <pageMargins left="0.7" right="0.7" top="0.75" bottom="0.75" header="0.3" footer="0.3"/>
  <pageSetup paperSize="9" orientation="portrait" r:id="rId1"/>
  <headerFooter>
    <oddFooter>&amp;L&amp;1#&amp;"Calibri"&amp;10&amp;K000000Internal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A459F-9277-4AE6-AD72-F58AE694BAFD}">
  <dimension ref="A1:I17"/>
  <sheetViews>
    <sheetView workbookViewId="0">
      <selection activeCell="J13" sqref="J13"/>
    </sheetView>
  </sheetViews>
  <sheetFormatPr defaultRowHeight="14.45"/>
  <cols>
    <col min="10" max="10" width="17.5703125" customWidth="1"/>
  </cols>
  <sheetData>
    <row r="1" spans="1:9" ht="30">
      <c r="A1" s="2" t="s">
        <v>289</v>
      </c>
      <c r="B1" s="2" t="s">
        <v>290</v>
      </c>
      <c r="C1" s="2" t="s">
        <v>291</v>
      </c>
      <c r="D1" s="1" t="s">
        <v>292</v>
      </c>
      <c r="E1" s="2" t="s">
        <v>293</v>
      </c>
      <c r="F1" s="40"/>
      <c r="G1" s="2" t="s">
        <v>26</v>
      </c>
      <c r="H1" s="2" t="s">
        <v>27</v>
      </c>
      <c r="I1" s="2" t="s">
        <v>5</v>
      </c>
    </row>
    <row r="2" spans="1:9" ht="30">
      <c r="A2" s="3">
        <v>1</v>
      </c>
      <c r="B2" s="3" t="s">
        <v>76</v>
      </c>
      <c r="C2" s="2" t="s">
        <v>36</v>
      </c>
      <c r="D2" s="1" t="s">
        <v>37</v>
      </c>
      <c r="E2" s="1" t="s">
        <v>46</v>
      </c>
      <c r="F2" s="40"/>
      <c r="G2" s="2" t="s">
        <v>42</v>
      </c>
      <c r="H2" s="2" t="s">
        <v>294</v>
      </c>
      <c r="I2" s="1" t="s">
        <v>295</v>
      </c>
    </row>
    <row r="3" spans="1:9" ht="39.950000000000003">
      <c r="A3" s="3">
        <v>2</v>
      </c>
      <c r="B3" s="3" t="s">
        <v>59</v>
      </c>
      <c r="C3" s="2" t="s">
        <v>83</v>
      </c>
      <c r="D3" s="1" t="s">
        <v>51</v>
      </c>
      <c r="E3" s="1" t="s">
        <v>34</v>
      </c>
      <c r="F3" s="40"/>
      <c r="G3" s="2" t="s">
        <v>79</v>
      </c>
      <c r="H3" s="2" t="s">
        <v>296</v>
      </c>
      <c r="I3" s="1" t="s">
        <v>297</v>
      </c>
    </row>
    <row r="4" spans="1:9" ht="50.1">
      <c r="A4" s="3">
        <v>3</v>
      </c>
      <c r="B4" s="3" t="s">
        <v>35</v>
      </c>
      <c r="C4" s="41"/>
      <c r="D4" s="1" t="s">
        <v>298</v>
      </c>
      <c r="E4" s="1" t="s">
        <v>55</v>
      </c>
      <c r="F4" s="40"/>
      <c r="G4" s="2"/>
      <c r="H4" s="2" t="s">
        <v>299</v>
      </c>
      <c r="I4" s="1" t="s">
        <v>300</v>
      </c>
    </row>
    <row r="5" spans="1:9" ht="30">
      <c r="A5" s="3">
        <v>4</v>
      </c>
      <c r="B5" s="3" t="s">
        <v>50</v>
      </c>
      <c r="C5" s="41"/>
      <c r="D5" s="1" t="s">
        <v>301</v>
      </c>
      <c r="E5" s="1" t="s">
        <v>49</v>
      </c>
      <c r="F5" s="40"/>
      <c r="G5" s="2"/>
      <c r="H5" s="40"/>
      <c r="I5" s="1" t="s">
        <v>302</v>
      </c>
    </row>
    <row r="6" spans="1:9" ht="30">
      <c r="A6" s="3">
        <v>5</v>
      </c>
      <c r="B6" s="3"/>
      <c r="C6" s="2"/>
      <c r="D6" s="1" t="s">
        <v>303</v>
      </c>
      <c r="E6" s="1" t="s">
        <v>304</v>
      </c>
      <c r="F6" s="40"/>
      <c r="G6" s="2"/>
      <c r="H6" s="40"/>
      <c r="I6" s="1" t="s">
        <v>305</v>
      </c>
    </row>
    <row r="7" spans="1:9" ht="30">
      <c r="A7" s="2"/>
      <c r="B7" s="2"/>
      <c r="C7" s="2"/>
      <c r="D7" s="1"/>
      <c r="E7" s="1" t="s">
        <v>306</v>
      </c>
      <c r="F7" s="40"/>
      <c r="G7" s="2"/>
      <c r="H7" s="40"/>
      <c r="I7" s="1" t="s">
        <v>307</v>
      </c>
    </row>
    <row r="8" spans="1:9" ht="30">
      <c r="A8" s="11"/>
      <c r="I8" s="1" t="s">
        <v>308</v>
      </c>
    </row>
    <row r="9" spans="1:9" ht="20.100000000000001">
      <c r="A9" s="11"/>
      <c r="I9" s="1" t="s">
        <v>309</v>
      </c>
    </row>
    <row r="10" spans="1:9">
      <c r="A10" s="11"/>
    </row>
    <row r="11" spans="1:9">
      <c r="A11" s="11"/>
    </row>
    <row r="12" spans="1:9">
      <c r="A12" s="11"/>
    </row>
    <row r="13" spans="1:9">
      <c r="A13" s="11"/>
    </row>
    <row r="14" spans="1:9">
      <c r="A14" s="11"/>
      <c r="B14" s="4"/>
      <c r="C14" s="4"/>
      <c r="D14" s="4"/>
      <c r="E14" s="7"/>
      <c r="H14" s="4"/>
    </row>
    <row r="15" spans="1:9">
      <c r="A15" s="11"/>
      <c r="B15" s="4"/>
      <c r="C15" s="4"/>
      <c r="D15" s="4"/>
      <c r="E15" s="7"/>
      <c r="H15" s="4"/>
    </row>
    <row r="16" spans="1:9">
      <c r="A16" s="11"/>
      <c r="B16" s="4"/>
      <c r="C16" s="4"/>
      <c r="D16" s="4"/>
      <c r="E16" s="7"/>
      <c r="H16" s="4"/>
    </row>
    <row r="17" spans="1:8">
      <c r="A17" s="11"/>
      <c r="B17" s="4"/>
      <c r="C17" s="4"/>
      <c r="D17" s="4"/>
      <c r="E17" s="7"/>
      <c r="H17" s="4"/>
    </row>
  </sheetData>
  <pageMargins left="0.7" right="0.7" top="0.75" bottom="0.75" header="0.3" footer="0.3"/>
  <pageSetup paperSize="9" orientation="portrait" r:id="rId1"/>
  <headerFooter>
    <oddFooter>&amp;L&amp;1#&amp;"Calibri"&amp;10&amp;K000000Internal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297dbc7-cb4d-4be0-a09a-a304cbbc6b20" xsi:nil="true"/>
    <lcf76f155ced4ddcb4097134ff3c332f xmlns="5be3a04b-565b-41d5-bfea-4873f858184d">
      <Terms xmlns="http://schemas.microsoft.com/office/infopath/2007/PartnerControls"/>
    </lcf76f155ced4ddcb4097134ff3c332f>
    <Notes xmlns="5be3a04b-565b-41d5-bfea-4873f858184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2EEC02ECE9364C866743DCEBCBA81E" ma:contentTypeVersion="20" ma:contentTypeDescription="Create a new document." ma:contentTypeScope="" ma:versionID="6e419c919cceda35f0b0830e6819265c">
  <xsd:schema xmlns:xsd="http://www.w3.org/2001/XMLSchema" xmlns:xs="http://www.w3.org/2001/XMLSchema" xmlns:p="http://schemas.microsoft.com/office/2006/metadata/properties" xmlns:ns2="5be3a04b-565b-41d5-bfea-4873f858184d" xmlns:ns3="4297dbc7-cb4d-4be0-a09a-a304cbbc6b20" targetNamespace="http://schemas.microsoft.com/office/2006/metadata/properties" ma:root="true" ma:fieldsID="b3628daf95bc278bd13bac5fa92dbe28" ns2:_="" ns3:_="">
    <xsd:import namespace="5be3a04b-565b-41d5-bfea-4873f858184d"/>
    <xsd:import namespace="4297dbc7-cb4d-4be0-a09a-a304cbbc6b2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e3a04b-565b-41d5-bfea-4873f85818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14f832c-f6f1-485d-8901-6765a4832c5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Notes" ma:index="23"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97dbc7-cb4d-4be0-a09a-a304cbbc6b2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08ac761-d52b-452c-a743-5d498e3e30ae}" ma:internalName="TaxCatchAll" ma:showField="CatchAllData" ma:web="4297dbc7-cb4d-4be0-a09a-a304cbbc6b20">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F88EB4-1A03-4A90-9515-495515FA9143}"/>
</file>

<file path=customXml/itemProps2.xml><?xml version="1.0" encoding="utf-8"?>
<ds:datastoreItem xmlns:ds="http://schemas.openxmlformats.org/officeDocument/2006/customXml" ds:itemID="{DC24549A-B75A-4342-9476-722014516F09}"/>
</file>

<file path=customXml/itemProps3.xml><?xml version="1.0" encoding="utf-8"?>
<ds:datastoreItem xmlns:ds="http://schemas.openxmlformats.org/officeDocument/2006/customXml" ds:itemID="{B7F88FD6-92A8-457C-9A96-10F0DC777B7C}"/>
</file>

<file path=docProps/app.xml><?xml version="1.0" encoding="utf-8"?>
<Properties xmlns="http://schemas.openxmlformats.org/officeDocument/2006/extended-properties" xmlns:vt="http://schemas.openxmlformats.org/officeDocument/2006/docPropsVTypes">
  <Application>Microsoft Excel Online</Application>
  <Manager/>
  <Company>DFID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Anthony Garnett</dc:creator>
  <cp:keywords/>
  <dc:description/>
  <cp:lastModifiedBy>Leeanne MARSHALL</cp:lastModifiedBy>
  <cp:revision/>
  <dcterms:created xsi:type="dcterms:W3CDTF">2015-06-16T08:36:43Z</dcterms:created>
  <dcterms:modified xsi:type="dcterms:W3CDTF">2024-04-18T12:58:46Z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c996da-17fa-4fc5-8989-2758fb4cf86b_Enabled">
    <vt:lpwstr>true</vt:lpwstr>
  </property>
  <property fmtid="{D5CDD505-2E9C-101B-9397-08002B2CF9AE}" pid="3" name="MSIP_Label_e4c996da-17fa-4fc5-8989-2758fb4cf86b_SetDate">
    <vt:lpwstr>2020-04-21T11:58:55Z</vt:lpwstr>
  </property>
  <property fmtid="{D5CDD505-2E9C-101B-9397-08002B2CF9AE}" pid="4" name="MSIP_Label_e4c996da-17fa-4fc5-8989-2758fb4cf86b_Method">
    <vt:lpwstr>Privileged</vt:lpwstr>
  </property>
  <property fmtid="{D5CDD505-2E9C-101B-9397-08002B2CF9AE}" pid="5" name="MSIP_Label_e4c996da-17fa-4fc5-8989-2758fb4cf86b_Name">
    <vt:lpwstr>OFFICIAL</vt:lpwstr>
  </property>
  <property fmtid="{D5CDD505-2E9C-101B-9397-08002B2CF9AE}" pid="6" name="MSIP_Label_e4c996da-17fa-4fc5-8989-2758fb4cf86b_SiteId">
    <vt:lpwstr>cdf709af-1a18-4c74-bd93-6d14a64d73b3</vt:lpwstr>
  </property>
  <property fmtid="{D5CDD505-2E9C-101B-9397-08002B2CF9AE}" pid="7" name="MSIP_Label_e4c996da-17fa-4fc5-8989-2758fb4cf86b_ActionId">
    <vt:lpwstr>15efff87-5b13-4871-9f95-00007a928e19</vt:lpwstr>
  </property>
  <property fmtid="{D5CDD505-2E9C-101B-9397-08002B2CF9AE}" pid="8" name="MSIP_Label_e4c996da-17fa-4fc5-8989-2758fb4cf86b_ContentBits">
    <vt:lpwstr>1</vt:lpwstr>
  </property>
  <property fmtid="{D5CDD505-2E9C-101B-9397-08002B2CF9AE}" pid="9" name="ContentTypeId">
    <vt:lpwstr>0x010100732EEC02ECE9364C866743DCEBCBA81E</vt:lpwstr>
  </property>
  <property fmtid="{D5CDD505-2E9C-101B-9397-08002B2CF9AE}" pid="10" name="MSIP_Label_6627b15a-80ec-4ef7-8353-f32e3c89bf3e_Enabled">
    <vt:lpwstr>true</vt:lpwstr>
  </property>
  <property fmtid="{D5CDD505-2E9C-101B-9397-08002B2CF9AE}" pid="11" name="MSIP_Label_6627b15a-80ec-4ef7-8353-f32e3c89bf3e_SetDate">
    <vt:lpwstr>2022-10-11T11:08:38Z</vt:lpwstr>
  </property>
  <property fmtid="{D5CDD505-2E9C-101B-9397-08002B2CF9AE}" pid="12" name="MSIP_Label_6627b15a-80ec-4ef7-8353-f32e3c89bf3e_Method">
    <vt:lpwstr>Privileged</vt:lpwstr>
  </property>
  <property fmtid="{D5CDD505-2E9C-101B-9397-08002B2CF9AE}" pid="13" name="MSIP_Label_6627b15a-80ec-4ef7-8353-f32e3c89bf3e_Name">
    <vt:lpwstr>IFRC Internal</vt:lpwstr>
  </property>
  <property fmtid="{D5CDD505-2E9C-101B-9397-08002B2CF9AE}" pid="14" name="MSIP_Label_6627b15a-80ec-4ef7-8353-f32e3c89bf3e_SiteId">
    <vt:lpwstr>a2b53be5-734e-4e6c-ab0d-d184f60fd917</vt:lpwstr>
  </property>
  <property fmtid="{D5CDD505-2E9C-101B-9397-08002B2CF9AE}" pid="15" name="MSIP_Label_6627b15a-80ec-4ef7-8353-f32e3c89bf3e_ActionId">
    <vt:lpwstr>60e65e6d-69ad-4f54-8135-09b5b9269037</vt:lpwstr>
  </property>
  <property fmtid="{D5CDD505-2E9C-101B-9397-08002B2CF9AE}" pid="16" name="MSIP_Label_6627b15a-80ec-4ef7-8353-f32e3c89bf3e_ContentBits">
    <vt:lpwstr>2</vt:lpwstr>
  </property>
  <property fmtid="{D5CDD505-2E9C-101B-9397-08002B2CF9AE}" pid="17" name="MediaServiceImageTags">
    <vt:lpwstr/>
  </property>
</Properties>
</file>